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0490" windowHeight="7785"/>
  </bookViews>
  <sheets>
    <sheet name="2021年部门收支预算总表(01)" sheetId="1" r:id="rId1"/>
    <sheet name="2021年部门财政拨款收支预算总表(02)" sheetId="2" r:id="rId2"/>
    <sheet name="2021年部门一般公共预算支出表（表03）" sheetId="3" r:id="rId3"/>
    <sheet name="2021年部门政府性基金预算支出表（表04）" sheetId="4" r:id="rId4"/>
    <sheet name="2021年一般公共预算基本支出表(表05）" sheetId="5" r:id="rId5"/>
    <sheet name="2021年部门收入预算总表（06表）" sheetId="6" r:id="rId6"/>
    <sheet name="2021年部门支出预算总表（表07）" sheetId="7" r:id="rId7"/>
    <sheet name="部门预算支出核定表(08)" sheetId="8" r:id="rId8"/>
    <sheet name="部门采购预算表(表09）" sheetId="9" r:id="rId9"/>
    <sheet name="2021年三公经费额度表（表10）" sheetId="10" r:id="rId10"/>
    <sheet name="2021年部门预算财政拨款重点项目支出预算表（表11）" sheetId="11" r:id="rId11"/>
  </sheets>
  <calcPr calcId="124519"/>
</workbook>
</file>

<file path=xl/calcChain.xml><?xml version="1.0" encoding="utf-8"?>
<calcChain xmlns="http://schemas.openxmlformats.org/spreadsheetml/2006/main">
  <c r="O5" i="8"/>
  <c r="D17" i="2"/>
  <c r="B17"/>
  <c r="D10"/>
  <c r="D6"/>
  <c r="D23" i="1"/>
  <c r="B23"/>
  <c r="D18"/>
  <c r="B18"/>
  <c r="D10"/>
  <c r="D6"/>
</calcChain>
</file>

<file path=xl/sharedStrings.xml><?xml version="1.0" encoding="utf-8"?>
<sst xmlns="http://schemas.openxmlformats.org/spreadsheetml/2006/main" count="267" uniqueCount="174">
  <si>
    <t>单位：温岭市水环境治理中心</t>
  </si>
  <si>
    <t>单位：元</t>
  </si>
  <si>
    <t>收    入</t>
  </si>
  <si>
    <t>支    出</t>
  </si>
  <si>
    <t>项    目</t>
  </si>
  <si>
    <t>年初预算</t>
  </si>
  <si>
    <t>一般公共预算拨款</t>
  </si>
  <si>
    <t>基本支出</t>
  </si>
  <si>
    <t>省补助</t>
  </si>
  <si>
    <t xml:space="preserve">  工资福利支出</t>
  </si>
  <si>
    <t>专户收入</t>
  </si>
  <si>
    <t xml:space="preserve">  其他基本支出</t>
  </si>
  <si>
    <t>政府性基金预算拨款</t>
  </si>
  <si>
    <t xml:space="preserve">  对个人和家庭的补助支出</t>
  </si>
  <si>
    <t>其他收入</t>
  </si>
  <si>
    <t>项目支出</t>
  </si>
  <si>
    <t>镇(街道)补助</t>
  </si>
  <si>
    <t xml:space="preserve">  专项公用类项目支出</t>
  </si>
  <si>
    <t>国库其他资金</t>
  </si>
  <si>
    <t xml:space="preserve">  政策性项目支出</t>
  </si>
  <si>
    <t xml:space="preserve">  发展建设类项目支出</t>
  </si>
  <si>
    <t xml:space="preserve">  国有资本经营预算项目支出</t>
  </si>
  <si>
    <t xml:space="preserve">  上缴上级支出</t>
  </si>
  <si>
    <t xml:space="preserve">  税金</t>
  </si>
  <si>
    <t xml:space="preserve">  事业单位经营支出</t>
  </si>
  <si>
    <t>本年收入小计：</t>
  </si>
  <si>
    <t>本年支出小计：</t>
  </si>
  <si>
    <t>调入预算稳定调节基金</t>
  </si>
  <si>
    <t>调入资金</t>
  </si>
  <si>
    <t>上年结转</t>
  </si>
  <si>
    <t>上年结转（其他资金）</t>
  </si>
  <si>
    <t>收入合计：</t>
  </si>
  <si>
    <t>支出合计：</t>
  </si>
  <si>
    <t>单位名称</t>
  </si>
  <si>
    <t>总计</t>
  </si>
  <si>
    <t>532温岭市水环境治理中心</t>
  </si>
  <si>
    <t>201一般公共服务支出</t>
  </si>
  <si>
    <t>20103政府办公厅（室）及相关机构事务</t>
  </si>
  <si>
    <t>2010301行政运行</t>
  </si>
  <si>
    <t>2010302一般行政管理事务</t>
  </si>
  <si>
    <t>2010350事业运行</t>
  </si>
  <si>
    <t>2010399其他政府办公厅（室）及相关机构事务支出</t>
  </si>
  <si>
    <t>20131党委办公厅(室)及相关机构事务</t>
  </si>
  <si>
    <t>2013101行政运行</t>
  </si>
  <si>
    <t>2013102一般行政管理事务</t>
  </si>
  <si>
    <t>2013150事业运行</t>
  </si>
  <si>
    <t>备注：温岭市水环境治理中心2021年没有一般公共预算安排的支出，故本表无数据。</t>
  </si>
  <si>
    <t>212城乡社区支出</t>
  </si>
  <si>
    <t>21208国有土地使用权出让收入安排的支出</t>
  </si>
  <si>
    <t>2120899其他国有土地使用权出让收入安排的支出</t>
  </si>
  <si>
    <t>21214污水处理费安排的支出</t>
  </si>
  <si>
    <t>2121401污水处理设施建设和运营</t>
  </si>
  <si>
    <t>2121402代征手续费</t>
  </si>
  <si>
    <t>项  目</t>
  </si>
  <si>
    <t>金额</t>
  </si>
  <si>
    <t>一、工资福利支出</t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</si>
  <si>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</si>
  <si>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</si>
  <si>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</si>
  <si>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</si>
  <si>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</si>
  <si>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</si>
  <si>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</si>
  <si>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</si>
  <si>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</si>
  <si>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</si>
  <si>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</si>
  <si>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</si>
  <si>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二、商品和服务支出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</si>
  <si>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</si>
  <si>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</si>
  <si>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</si>
  <si>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</si>
  <si>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</si>
  <si>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</si>
  <si>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</si>
  <si>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</si>
  <si>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</si>
  <si>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</si>
  <si>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</si>
  <si>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</si>
  <si>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</si>
  <si>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</si>
  <si>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</si>
  <si>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</si>
  <si>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</si>
  <si>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</si>
  <si>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</si>
  <si>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</si>
  <si>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</si>
  <si>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</si>
  <si>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</si>
  <si>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</si>
  <si>
    <t>离休费</t>
  </si>
  <si>
    <t>退休费</t>
  </si>
  <si>
    <t>退职（役）费</t>
  </si>
  <si>
    <t>抚恤金</t>
  </si>
  <si>
    <t>生活补助</t>
  </si>
  <si>
    <t>医疗补助费</t>
  </si>
  <si>
    <t>奖励金</t>
  </si>
  <si>
    <t>其他对个人和家庭的补助支出</t>
  </si>
  <si>
    <t>四、其他资本性支出</t>
  </si>
  <si>
    <t>办公设备购置</t>
  </si>
  <si>
    <t>专用设备购置</t>
  </si>
  <si>
    <t>资本性支出其他</t>
  </si>
  <si>
    <t>支出合计</t>
  </si>
  <si>
    <t>备注：温岭市水环境治理中心2021年没有一般公共预算基本支出，故本表无数据。</t>
  </si>
  <si>
    <t>财政拨款</t>
  </si>
  <si>
    <t>退库</t>
  </si>
  <si>
    <t>一般公共预算拨款收入</t>
  </si>
  <si>
    <t>省补助收入</t>
  </si>
  <si>
    <t>532001温岭市水环境治理中心（本级）</t>
  </si>
  <si>
    <t>上缴上级支出</t>
  </si>
  <si>
    <t>事业单位经营支出</t>
  </si>
  <si>
    <t>税金</t>
  </si>
  <si>
    <t>人员支出</t>
  </si>
  <si>
    <t>其他基本支出</t>
  </si>
  <si>
    <t>单位名称(项目类别/名称)</t>
  </si>
  <si>
    <t>功能科目名称</t>
  </si>
  <si>
    <t>合计</t>
  </si>
  <si>
    <t>国有资本经营预算收入</t>
  </si>
  <si>
    <t>温岭市水环境治理中心</t>
  </si>
  <si>
    <t xml:space="preserve"> 温岭市水环境治理中心（本级）</t>
  </si>
  <si>
    <t xml:space="preserve">  项目支出</t>
  </si>
  <si>
    <t xml:space="preserve">   政策性项目支出</t>
  </si>
  <si>
    <t xml:space="preserve">    城镇污水处理PPP项目日常污水处理运行费</t>
  </si>
  <si>
    <t>其他国有土地使用权出让收入安排的支出</t>
  </si>
  <si>
    <t>污水处理设施建设和运营</t>
  </si>
  <si>
    <t xml:space="preserve">    污水处理费代征手续费</t>
  </si>
  <si>
    <t>代征手续费</t>
  </si>
  <si>
    <t xml:space="preserve">    主城区污水收集系统运行费用</t>
  </si>
  <si>
    <t xml:space="preserve">                                                                                                                                              单位：元</t>
  </si>
  <si>
    <t>单位名称(支出项目 采购项目)</t>
  </si>
  <si>
    <t>采购项目</t>
  </si>
  <si>
    <t>采购目录</t>
  </si>
  <si>
    <t>采购类型</t>
  </si>
  <si>
    <t>规格与技术参数</t>
  </si>
  <si>
    <t>数量</t>
  </si>
  <si>
    <t>计量单位</t>
  </si>
  <si>
    <t>单价(元)</t>
  </si>
  <si>
    <t>一般</t>
  </si>
  <si>
    <t>专户</t>
  </si>
  <si>
    <t>其他</t>
  </si>
  <si>
    <t>上年</t>
  </si>
  <si>
    <t>公共</t>
  </si>
  <si>
    <t>收入</t>
  </si>
  <si>
    <t>结转</t>
  </si>
  <si>
    <t>预算拨款收入</t>
  </si>
  <si>
    <r>
      <rPr>
        <b/>
        <sz val="10"/>
        <rFont val="Arial"/>
        <family val="2"/>
      </rPr>
      <t>532</t>
    </r>
    <r>
      <rPr>
        <b/>
        <sz val="10"/>
        <rFont val="宋体"/>
        <family val="3"/>
        <charset val="134"/>
      </rPr>
      <t>温岭市水环境治理中心</t>
    </r>
    <r>
      <rPr>
        <b/>
        <sz val="10"/>
        <rFont val="Arial"/>
        <family val="2"/>
      </rPr>
      <t>(</t>
    </r>
    <r>
      <rPr>
        <b/>
        <sz val="10"/>
        <rFont val="宋体"/>
        <family val="3"/>
        <charset val="134"/>
      </rPr>
      <t>本级</t>
    </r>
    <r>
      <rPr>
        <b/>
        <sz val="10"/>
        <rFont val="Arial"/>
        <family val="2"/>
      </rPr>
      <t>)</t>
    </r>
  </si>
  <si>
    <t xml:space="preserve">    办公设备添置</t>
  </si>
  <si>
    <t xml:space="preserve">    电脑、打印机等</t>
  </si>
  <si>
    <t xml:space="preserve">      复印机</t>
  </si>
  <si>
    <t>备注：温岭市水环境治理中心2021年没有部门采购预算拨款安排的支出，故本表无数据。</t>
  </si>
  <si>
    <t>三公经费合计</t>
  </si>
  <si>
    <t>因公出国（境）经费</t>
  </si>
  <si>
    <t>车辆购置经费</t>
  </si>
  <si>
    <t>532温岭市水环境治理中心（本级）</t>
  </si>
  <si>
    <t>备注：温岭市水环境治理中心2021年没有三公经费预算安排的支出，故本表无数据。</t>
  </si>
  <si>
    <t xml:space="preserve"> </t>
  </si>
  <si>
    <t>项目名称</t>
  </si>
  <si>
    <r>
      <rPr>
        <sz val="10"/>
        <color rgb="FF000000"/>
        <rFont val="Arial"/>
        <family val="2"/>
      </rPr>
      <t>镇(</t>
    </r>
    <r>
      <rPr>
        <sz val="10"/>
        <color rgb="FF000000"/>
        <rFont val="宋体"/>
        <family val="3"/>
        <charset val="134"/>
      </rPr>
      <t>街道</t>
    </r>
    <r>
      <rPr>
        <sz val="10"/>
        <color rgb="FF000000"/>
        <rFont val="Arial"/>
        <family val="2"/>
      </rPr>
      <t>)</t>
    </r>
    <r>
      <rPr>
        <sz val="10"/>
        <color rgb="FF000000"/>
        <rFont val="宋体"/>
        <family val="3"/>
        <charset val="134"/>
      </rPr>
      <t>补助</t>
    </r>
  </si>
  <si>
    <t>项目绩效目标</t>
  </si>
  <si>
    <r>
      <rPr>
        <sz val="10"/>
        <color rgb="FF000000"/>
        <rFont val="Arial"/>
        <family val="2"/>
      </rPr>
      <t>532001</t>
    </r>
    <r>
      <rPr>
        <sz val="10"/>
        <color rgb="FF000000"/>
        <rFont val="宋体"/>
        <family val="3"/>
        <charset val="134"/>
      </rPr>
      <t>温岭市水环境治理中心</t>
    </r>
    <r>
      <rPr>
        <sz val="10"/>
        <color rgb="FF000000"/>
        <rFont val="Arial"/>
        <family val="2"/>
      </rPr>
      <t>(</t>
    </r>
    <r>
      <rPr>
        <sz val="10"/>
        <color rgb="FF000000"/>
        <rFont val="宋体"/>
        <family val="3"/>
        <charset val="134"/>
      </rPr>
      <t>本级</t>
    </r>
    <r>
      <rPr>
        <sz val="10"/>
        <color rgb="FF000000"/>
        <rFont val="Arial"/>
        <family val="2"/>
      </rPr>
      <t>)</t>
    </r>
  </si>
  <si>
    <t>2021年部门收支预算总表(01)</t>
    <phoneticPr fontId="19" type="noConversion"/>
  </si>
  <si>
    <t>2021年部门财政拨款收支预算总表(02)</t>
    <phoneticPr fontId="19" type="noConversion"/>
  </si>
  <si>
    <t>2021年部门一般公共预算支出表（表03）</t>
    <phoneticPr fontId="19" type="noConversion"/>
  </si>
  <si>
    <t>2021年部门政府性基金预算支出表（表04）</t>
    <phoneticPr fontId="19" type="noConversion"/>
  </si>
  <si>
    <r>
      <t>2021</t>
    </r>
    <r>
      <rPr>
        <sz val="18"/>
        <rFont val="宋体"/>
        <family val="3"/>
        <charset val="134"/>
      </rPr>
      <t>年一般公共预算基本支出表</t>
    </r>
    <r>
      <rPr>
        <sz val="18"/>
        <rFont val="Arial"/>
        <family val="2"/>
      </rPr>
      <t>(</t>
    </r>
    <r>
      <rPr>
        <sz val="18"/>
        <rFont val="宋体"/>
        <family val="3"/>
        <charset val="134"/>
      </rPr>
      <t>表</t>
    </r>
    <r>
      <rPr>
        <sz val="18"/>
        <rFont val="Arial"/>
        <family val="2"/>
      </rPr>
      <t>05</t>
    </r>
    <r>
      <rPr>
        <sz val="18"/>
        <rFont val="宋体"/>
        <family val="3"/>
        <charset val="134"/>
      </rPr>
      <t>）</t>
    </r>
    <phoneticPr fontId="19" type="noConversion"/>
  </si>
  <si>
    <r>
      <t>2021</t>
    </r>
    <r>
      <rPr>
        <sz val="18"/>
        <rFont val="宋体"/>
        <family val="3"/>
        <charset val="134"/>
      </rPr>
      <t>年部门收入预算总表（</t>
    </r>
    <r>
      <rPr>
        <sz val="18"/>
        <rFont val="Arial"/>
        <family val="2"/>
      </rPr>
      <t>06</t>
    </r>
    <r>
      <rPr>
        <sz val="18"/>
        <rFont val="宋体"/>
        <family val="3"/>
        <charset val="134"/>
      </rPr>
      <t>表）</t>
    </r>
    <phoneticPr fontId="19" type="noConversion"/>
  </si>
  <si>
    <r>
      <t>2021</t>
    </r>
    <r>
      <rPr>
        <b/>
        <sz val="16"/>
        <rFont val="宋体"/>
        <family val="3"/>
        <charset val="134"/>
      </rPr>
      <t>年部门支出预算总表（表</t>
    </r>
    <r>
      <rPr>
        <b/>
        <sz val="16"/>
        <rFont val="Arial"/>
        <family val="2"/>
      </rPr>
      <t>07</t>
    </r>
    <r>
      <rPr>
        <b/>
        <sz val="16"/>
        <rFont val="宋体"/>
        <family val="3"/>
        <charset val="134"/>
      </rPr>
      <t>）</t>
    </r>
    <phoneticPr fontId="19" type="noConversion"/>
  </si>
  <si>
    <t>部门预算支出核定表(08)</t>
    <phoneticPr fontId="19" type="noConversion"/>
  </si>
  <si>
    <t>部门采购预算表(表09）</t>
    <phoneticPr fontId="19" type="noConversion"/>
  </si>
  <si>
    <r>
      <t>202</t>
    </r>
    <r>
      <rPr>
        <sz val="18"/>
        <color rgb="FF000000"/>
        <rFont val="黑体"/>
        <family val="3"/>
        <charset val="134"/>
      </rPr>
      <t>1</t>
    </r>
    <r>
      <rPr>
        <sz val="18"/>
        <color rgb="FF000000"/>
        <rFont val="黑体"/>
        <charset val="134"/>
      </rPr>
      <t>年部门预算财政拨款重点项目支出预算表（表11）</t>
    </r>
    <phoneticPr fontId="19" type="noConversion"/>
  </si>
  <si>
    <t>2021年三公经费额度表(表10)</t>
    <phoneticPr fontId="19" type="noConversion"/>
  </si>
</sst>
</file>

<file path=xl/styles.xml><?xml version="1.0" encoding="utf-8"?>
<styleSheet xmlns="http://schemas.openxmlformats.org/spreadsheetml/2006/main">
  <numFmts count="5">
    <numFmt numFmtId="176" formatCode="#,##0.00_ "/>
    <numFmt numFmtId="177" formatCode="0_);[Red]\(0\)"/>
    <numFmt numFmtId="178" formatCode="0.00_ ;[Red]\-0.00\ "/>
    <numFmt numFmtId="179" formatCode="0.00_ "/>
    <numFmt numFmtId="180" formatCode="#,##0.00_);[Red]\-#,##0.00"/>
  </numFmts>
  <fonts count="45"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8"/>
      <color rgb="FF000000"/>
      <name val="黑体"/>
      <charset val="134"/>
    </font>
    <font>
      <sz val="10"/>
      <color rgb="FF000000"/>
      <name val="仿宋_GB2312"/>
      <charset val="134"/>
    </font>
    <font>
      <sz val="10"/>
      <color rgb="FF000000"/>
      <name val="宋体"/>
      <charset val="134"/>
    </font>
    <font>
      <sz val="10"/>
      <color rgb="FF000000"/>
      <name val="Arial"/>
      <family val="2"/>
    </font>
    <font>
      <b/>
      <sz val="18"/>
      <name val="黑体"/>
      <charset val="134"/>
    </font>
    <font>
      <sz val="18"/>
      <name val="方正大标宋简体"/>
      <charset val="134"/>
    </font>
    <font>
      <sz val="12"/>
      <name val="方正大标宋简体"/>
      <charset val="134"/>
    </font>
    <font>
      <sz val="12"/>
      <name val="黑体"/>
      <family val="3"/>
      <charset val="134"/>
    </font>
    <font>
      <b/>
      <sz val="12"/>
      <name val="黑体"/>
      <family val="3"/>
      <charset val="134"/>
    </font>
    <font>
      <sz val="11"/>
      <name val="宋体"/>
      <family val="3"/>
      <charset val="134"/>
    </font>
    <font>
      <sz val="18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theme="1"/>
      <name val="宋体"/>
      <family val="3"/>
      <charset val="134"/>
      <scheme val="minor"/>
    </font>
    <font>
      <b/>
      <sz val="9"/>
      <name val="宋体"/>
      <family val="3"/>
      <charset val="134"/>
    </font>
    <font>
      <b/>
      <sz val="10"/>
      <name val="Arial"/>
      <family val="2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b/>
      <sz val="16"/>
      <name val="Arial"/>
      <family val="2"/>
    </font>
    <font>
      <b/>
      <sz val="10"/>
      <name val="宋体"/>
      <family val="3"/>
      <charset val="134"/>
    </font>
    <font>
      <b/>
      <sz val="9"/>
      <name val="Arial"/>
      <family val="2"/>
    </font>
    <font>
      <sz val="18"/>
      <name val="Arial"/>
      <family val="2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b/>
      <sz val="16"/>
      <name val="方正楷体_GBK"/>
      <charset val="134"/>
    </font>
    <font>
      <sz val="12"/>
      <name val="Arial"/>
      <family val="2"/>
    </font>
    <font>
      <b/>
      <sz val="9"/>
      <name val="宋体"/>
      <family val="3"/>
      <charset val="134"/>
      <scheme val="minor"/>
    </font>
    <font>
      <sz val="18"/>
      <color theme="1"/>
      <name val="黑体"/>
      <family val="3"/>
      <charset val="134"/>
    </font>
    <font>
      <sz val="10.5"/>
      <color theme="1"/>
      <name val="Calibri"/>
      <family val="2"/>
    </font>
    <font>
      <sz val="12"/>
      <color theme="1"/>
      <name val="Arial"/>
      <family val="2"/>
    </font>
    <font>
      <sz val="9"/>
      <color theme="1"/>
      <name val="宋体"/>
      <family val="3"/>
      <charset val="134"/>
    </font>
    <font>
      <b/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6"/>
      <name val="楷体_GB2312"/>
      <family val="3"/>
      <charset val="134"/>
    </font>
    <font>
      <sz val="10.5"/>
      <name val="Calibri"/>
      <family val="2"/>
    </font>
    <font>
      <b/>
      <sz val="16"/>
      <name val="楷体_GB2312"/>
      <family val="3"/>
      <charset val="134"/>
    </font>
    <font>
      <b/>
      <sz val="16"/>
      <name val="宋体"/>
      <family val="3"/>
      <charset val="134"/>
    </font>
    <font>
      <sz val="18"/>
      <name val="宋体"/>
      <family val="3"/>
      <charset val="134"/>
    </font>
    <font>
      <sz val="10"/>
      <color rgb="FF000000"/>
      <name val="宋体"/>
      <family val="3"/>
      <charset val="134"/>
    </font>
    <font>
      <b/>
      <sz val="18"/>
      <name val="黑体"/>
      <family val="3"/>
      <charset val="134"/>
    </font>
    <font>
      <sz val="18"/>
      <color rgb="FF000000"/>
      <name val="黑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7" fillId="0" borderId="0"/>
  </cellStyleXfs>
  <cellXfs count="136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0" fontId="3" fillId="0" borderId="0" xfId="1" applyFont="1" applyFill="1" applyAlignment="1">
      <alignment vertical="center"/>
    </xf>
    <xf numFmtId="0" fontId="5" fillId="0" borderId="0" xfId="1" applyFont="1" applyFill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left" wrapText="1"/>
    </xf>
    <xf numFmtId="0" fontId="7" fillId="0" borderId="1" xfId="1" applyFont="1" applyFill="1" applyBorder="1" applyAlignment="1">
      <alignment horizontal="justify" vertical="center" wrapText="1"/>
    </xf>
    <xf numFmtId="0" fontId="6" fillId="0" borderId="1" xfId="1" applyFont="1" applyFill="1" applyBorder="1" applyAlignment="1">
      <alignment horizontal="left" wrapText="1" indent="1"/>
    </xf>
    <xf numFmtId="0" fontId="7" fillId="0" borderId="1" xfId="1" applyFont="1" applyFill="1" applyBorder="1" applyAlignment="1">
      <alignment horizontal="left" wrapText="1" indent="1"/>
    </xf>
    <xf numFmtId="0" fontId="5" fillId="0" borderId="0" xfId="1" applyFont="1" applyFill="1" applyAlignment="1">
      <alignment horizontal="right" vertical="center"/>
    </xf>
    <xf numFmtId="0" fontId="2" fillId="0" borderId="0" xfId="1" applyFont="1" applyFill="1" applyAlignment="1"/>
    <xf numFmtId="0" fontId="9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177" fontId="13" fillId="0" borderId="1" xfId="1" applyNumberFormat="1" applyFont="1" applyFill="1" applyBorder="1" applyAlignment="1">
      <alignment horizontal="center" vertical="center" wrapText="1"/>
    </xf>
    <xf numFmtId="178" fontId="13" fillId="0" borderId="1" xfId="1" applyNumberFormat="1" applyFont="1" applyFill="1" applyBorder="1" applyAlignment="1">
      <alignment horizontal="center" vertical="center" wrapText="1"/>
    </xf>
    <xf numFmtId="179" fontId="13" fillId="0" borderId="1" xfId="1" applyNumberFormat="1" applyFont="1" applyFill="1" applyBorder="1" applyAlignment="1">
      <alignment horizontal="center" vertical="center" wrapText="1"/>
    </xf>
    <xf numFmtId="0" fontId="15" fillId="0" borderId="0" xfId="1" applyFont="1" applyFill="1" applyAlignment="1">
      <alignment horizontal="left" vertical="center"/>
    </xf>
    <xf numFmtId="0" fontId="19" fillId="0" borderId="0" xfId="0" applyFont="1" applyFill="1" applyAlignment="1"/>
    <xf numFmtId="0" fontId="19" fillId="2" borderId="0" xfId="0" applyNumberFormat="1" applyFont="1" applyFill="1" applyBorder="1" applyAlignment="1" applyProtection="1">
      <alignment horizontal="left" vertical="center" indent="1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right" vertical="center"/>
    </xf>
    <xf numFmtId="0" fontId="17" fillId="0" borderId="1" xfId="0" applyNumberFormat="1" applyFont="1" applyFill="1" applyBorder="1" applyAlignment="1" applyProtection="1">
      <alignment horizontal="left" vertical="center" indent="3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vertical="center" wrapText="1"/>
    </xf>
    <xf numFmtId="0" fontId="19" fillId="0" borderId="1" xfId="0" applyNumberFormat="1" applyFont="1" applyFill="1" applyBorder="1" applyAlignment="1" applyProtection="1">
      <alignment horizontal="left" vertical="center"/>
    </xf>
    <xf numFmtId="4" fontId="19" fillId="0" borderId="1" xfId="0" applyNumberFormat="1" applyFont="1" applyFill="1" applyBorder="1" applyAlignment="1" applyProtection="1">
      <alignment horizontal="right" vertical="center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/>
    <xf numFmtId="0" fontId="0" fillId="0" borderId="0" xfId="0" applyAlignment="1"/>
    <xf numFmtId="0" fontId="22" fillId="0" borderId="0" xfId="0" applyFont="1" applyAlignment="1"/>
    <xf numFmtId="0" fontId="2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inden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" xfId="0" applyNumberFormat="1" applyBorder="1" applyAlignment="1"/>
    <xf numFmtId="0" fontId="25" fillId="0" borderId="8" xfId="0" applyFont="1" applyBorder="1" applyAlignment="1">
      <alignment horizontal="center"/>
    </xf>
    <xf numFmtId="0" fontId="26" fillId="0" borderId="0" xfId="1" applyNumberFormat="1" applyFont="1" applyAlignment="1">
      <alignment vertical="center" wrapText="1"/>
    </xf>
    <xf numFmtId="0" fontId="26" fillId="0" borderId="0" xfId="1" applyNumberFormat="1" applyFont="1" applyAlignment="1">
      <alignment horizontal="right" vertical="center"/>
    </xf>
    <xf numFmtId="0" fontId="26" fillId="0" borderId="1" xfId="1" applyNumberFormat="1" applyFont="1" applyBorder="1" applyAlignment="1">
      <alignment horizontal="center" vertical="center"/>
    </xf>
    <xf numFmtId="0" fontId="26" fillId="0" borderId="1" xfId="1" applyNumberFormat="1" applyFont="1" applyBorder="1" applyAlignment="1">
      <alignment vertical="center"/>
    </xf>
    <xf numFmtId="176" fontId="27" fillId="0" borderId="1" xfId="1" applyNumberFormat="1" applyBorder="1" applyAlignment="1">
      <alignment horizontal="center" vertical="center" wrapText="1"/>
    </xf>
    <xf numFmtId="0" fontId="27" fillId="0" borderId="1" xfId="1" applyBorder="1" applyAlignment="1">
      <alignment horizontal="left" vertical="center" indent="2"/>
    </xf>
    <xf numFmtId="0" fontId="26" fillId="0" borderId="1" xfId="1" applyFont="1" applyBorder="1" applyAlignment="1">
      <alignment horizontal="left" vertical="center" indent="2"/>
    </xf>
    <xf numFmtId="0" fontId="26" fillId="0" borderId="1" xfId="1" applyNumberFormat="1" applyFont="1" applyBorder="1" applyAlignment="1">
      <alignment horizontal="left" vertical="center"/>
    </xf>
    <xf numFmtId="0" fontId="29" fillId="0" borderId="0" xfId="0" applyFont="1" applyBorder="1" applyAlignment="1">
      <alignment vertical="center" wrapText="1"/>
    </xf>
    <xf numFmtId="40" fontId="0" fillId="0" borderId="0" xfId="0" applyNumberFormat="1" applyAlignment="1"/>
    <xf numFmtId="40" fontId="29" fillId="0" borderId="0" xfId="0" applyNumberFormat="1" applyFont="1" applyBorder="1" applyAlignment="1">
      <alignment vertical="center"/>
    </xf>
    <xf numFmtId="40" fontId="0" fillId="0" borderId="0" xfId="0" applyNumberFormat="1" applyFont="1" applyBorder="1" applyAlignment="1">
      <alignment vertical="center"/>
    </xf>
    <xf numFmtId="0" fontId="30" fillId="0" borderId="1" xfId="0" applyFont="1" applyBorder="1" applyAlignment="1">
      <alignment horizontal="center" vertical="center" wrapText="1"/>
    </xf>
    <xf numFmtId="40" fontId="22" fillId="0" borderId="1" xfId="0" applyNumberFormat="1" applyFont="1" applyBorder="1" applyAlignment="1">
      <alignment horizontal="center" vertical="center"/>
    </xf>
    <xf numFmtId="40" fontId="30" fillId="0" borderId="1" xfId="0" applyNumberFormat="1" applyFont="1" applyBorder="1" applyAlignment="1">
      <alignment horizontal="center" vertical="center"/>
    </xf>
    <xf numFmtId="0" fontId="25" fillId="0" borderId="1" xfId="0" applyFont="1" applyBorder="1" applyAlignment="1">
      <alignment horizontal="left"/>
    </xf>
    <xf numFmtId="0" fontId="25" fillId="0" borderId="1" xfId="0" applyNumberFormat="1" applyFont="1" applyBorder="1" applyAlignment="1"/>
    <xf numFmtId="0" fontId="25" fillId="0" borderId="1" xfId="0" applyFont="1" applyBorder="1" applyAlignment="1">
      <alignment horizontal="left" indent="1"/>
    </xf>
    <xf numFmtId="0" fontId="25" fillId="0" borderId="1" xfId="0" applyFont="1" applyBorder="1" applyAlignment="1">
      <alignment horizontal="left" indent="2"/>
    </xf>
    <xf numFmtId="0" fontId="25" fillId="0" borderId="1" xfId="0" applyFont="1" applyBorder="1" applyAlignment="1">
      <alignment horizontal="left" indent="3"/>
    </xf>
    <xf numFmtId="0" fontId="32" fillId="0" borderId="0" xfId="0" applyFont="1" applyFill="1" applyAlignment="1">
      <alignment vertical="center" wrapText="1"/>
    </xf>
    <xf numFmtId="0" fontId="33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/>
    </xf>
    <xf numFmtId="0" fontId="38" fillId="0" borderId="0" xfId="0" applyFont="1" applyBorder="1" applyAlignment="1"/>
    <xf numFmtId="0" fontId="19" fillId="0" borderId="0" xfId="0" applyFont="1" applyBorder="1" applyAlignment="1">
      <alignment horizontal="right"/>
    </xf>
    <xf numFmtId="49" fontId="17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left" vertical="center" wrapText="1"/>
    </xf>
    <xf numFmtId="180" fontId="19" fillId="0" borderId="1" xfId="0" applyNumberFormat="1" applyFont="1" applyFill="1" applyBorder="1" applyAlignment="1">
      <alignment vertical="center"/>
    </xf>
    <xf numFmtId="180" fontId="19" fillId="0" borderId="1" xfId="0" applyNumberFormat="1" applyFont="1" applyFill="1" applyBorder="1" applyAlignment="1">
      <alignment horizontal="right" vertical="center"/>
    </xf>
    <xf numFmtId="49" fontId="19" fillId="0" borderId="1" xfId="0" applyNumberFormat="1" applyFont="1" applyFill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4" fontId="19" fillId="0" borderId="1" xfId="0" applyNumberFormat="1" applyFont="1" applyFill="1" applyBorder="1" applyAlignment="1">
      <alignment vertical="center"/>
    </xf>
    <xf numFmtId="4" fontId="19" fillId="0" borderId="1" xfId="0" applyNumberFormat="1" applyFont="1" applyFill="1" applyBorder="1" applyAlignment="1">
      <alignment horizontal="right" vertical="center"/>
    </xf>
    <xf numFmtId="49" fontId="19" fillId="3" borderId="0" xfId="0" applyNumberFormat="1" applyFont="1" applyFill="1" applyBorder="1" applyAlignment="1">
      <alignment horizontal="left" vertical="center"/>
    </xf>
    <xf numFmtId="0" fontId="0" fillId="0" borderId="0" xfId="0" applyAlignment="1"/>
    <xf numFmtId="49" fontId="17" fillId="0" borderId="1" xfId="0" applyNumberFormat="1" applyFont="1" applyFill="1" applyBorder="1" applyAlignment="1">
      <alignment horizontal="center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left"/>
    </xf>
    <xf numFmtId="0" fontId="37" fillId="0" borderId="0" xfId="0" applyFont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4" fillId="0" borderId="0" xfId="1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/>
    </xf>
    <xf numFmtId="0" fontId="14" fillId="0" borderId="0" xfId="1" applyFont="1" applyFill="1" applyAlignment="1">
      <alignment horizontal="center" vertical="center"/>
    </xf>
    <xf numFmtId="0" fontId="15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76" fontId="12" fillId="0" borderId="1" xfId="1" applyNumberFormat="1" applyFont="1" applyFill="1" applyBorder="1" applyAlignment="1">
      <alignment horizontal="center" vertical="center" wrapText="1"/>
    </xf>
    <xf numFmtId="38" fontId="12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left" indent="1"/>
    </xf>
    <xf numFmtId="0" fontId="36" fillId="0" borderId="10" xfId="0" applyFont="1" applyFill="1" applyBorder="1" applyAlignment="1">
      <alignment horizontal="right"/>
    </xf>
    <xf numFmtId="0" fontId="36" fillId="0" borderId="10" xfId="0" applyFont="1" applyFill="1" applyBorder="1" applyAlignment="1">
      <alignment horizontal="left" indent="2"/>
    </xf>
    <xf numFmtId="0" fontId="36" fillId="0" borderId="10" xfId="0" applyFont="1" applyFill="1" applyBorder="1" applyAlignment="1">
      <alignment horizontal="left" indent="3"/>
    </xf>
    <xf numFmtId="0" fontId="36" fillId="0" borderId="10" xfId="0" applyFont="1" applyFill="1" applyBorder="1" applyAlignment="1">
      <alignment horizontal="left" indent="4"/>
    </xf>
    <xf numFmtId="0" fontId="36" fillId="0" borderId="10" xfId="0" applyFont="1" applyFill="1" applyBorder="1" applyAlignment="1">
      <alignment horizontal="left"/>
    </xf>
    <xf numFmtId="0" fontId="16" fillId="0" borderId="10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 wrapText="1"/>
    </xf>
    <xf numFmtId="0" fontId="16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vertical="center"/>
    </xf>
    <xf numFmtId="49" fontId="17" fillId="0" borderId="10" xfId="1" applyNumberFormat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left" vertical="center"/>
    </xf>
    <xf numFmtId="0" fontId="15" fillId="0" borderId="10" xfId="1" applyFont="1" applyFill="1" applyBorder="1" applyAlignment="1">
      <alignment horizontal="right" vertical="center"/>
    </xf>
    <xf numFmtId="0" fontId="18" fillId="0" borderId="10" xfId="1" applyNumberFormat="1" applyFont="1" applyFill="1" applyBorder="1" applyAlignment="1"/>
    <xf numFmtId="0" fontId="16" fillId="0" borderId="10" xfId="1" applyFont="1" applyFill="1" applyBorder="1" applyAlignment="1">
      <alignment horizontal="left" vertical="center" wrapText="1"/>
    </xf>
    <xf numFmtId="0" fontId="15" fillId="0" borderId="10" xfId="1" applyFont="1" applyFill="1" applyBorder="1" applyAlignment="1">
      <alignment horizontal="center" vertical="center"/>
    </xf>
    <xf numFmtId="0" fontId="43" fillId="0" borderId="0" xfId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workbookViewId="0">
      <selection activeCell="B10" sqref="B10"/>
    </sheetView>
  </sheetViews>
  <sheetFormatPr defaultColWidth="31.125" defaultRowHeight="14.25"/>
  <cols>
    <col min="1" max="16384" width="31.125" style="36"/>
  </cols>
  <sheetData>
    <row r="1" spans="1:4">
      <c r="A1" s="84" t="s">
        <v>163</v>
      </c>
      <c r="B1" s="82"/>
      <c r="C1" s="82"/>
      <c r="D1" s="82"/>
    </row>
    <row r="2" spans="1:4" ht="22.5" customHeight="1">
      <c r="A2" s="82"/>
      <c r="B2" s="82"/>
      <c r="C2" s="82"/>
      <c r="D2" s="82"/>
    </row>
    <row r="3" spans="1:4" ht="24.95" customHeight="1">
      <c r="A3" s="81" t="s">
        <v>0</v>
      </c>
      <c r="B3" s="82"/>
      <c r="D3" s="78" t="s">
        <v>1</v>
      </c>
    </row>
    <row r="4" spans="1:4" ht="24.95" customHeight="1">
      <c r="A4" s="83" t="s">
        <v>2</v>
      </c>
      <c r="B4" s="83"/>
      <c r="C4" s="83" t="s">
        <v>3</v>
      </c>
      <c r="D4" s="83"/>
    </row>
    <row r="5" spans="1:4" ht="24.95" customHeight="1">
      <c r="A5" s="73" t="s">
        <v>4</v>
      </c>
      <c r="B5" s="73" t="s">
        <v>5</v>
      </c>
      <c r="C5" s="73" t="s">
        <v>4</v>
      </c>
      <c r="D5" s="73" t="s">
        <v>5</v>
      </c>
    </row>
    <row r="6" spans="1:4" ht="24.95" customHeight="1">
      <c r="A6" s="74" t="s">
        <v>6</v>
      </c>
      <c r="B6" s="75"/>
      <c r="C6" s="74" t="s">
        <v>7</v>
      </c>
      <c r="D6" s="76">
        <f>SUM(D7:D9)</f>
        <v>0</v>
      </c>
    </row>
    <row r="7" spans="1:4" ht="24.95" customHeight="1">
      <c r="A7" s="74" t="s">
        <v>8</v>
      </c>
      <c r="B7" s="75"/>
      <c r="C7" s="74" t="s">
        <v>9</v>
      </c>
      <c r="D7" s="76"/>
    </row>
    <row r="8" spans="1:4" ht="24.95" customHeight="1">
      <c r="A8" s="74" t="s">
        <v>10</v>
      </c>
      <c r="B8" s="75"/>
      <c r="C8" s="74" t="s">
        <v>11</v>
      </c>
      <c r="D8" s="76"/>
    </row>
    <row r="9" spans="1:4" ht="24.95" customHeight="1">
      <c r="A9" s="74" t="s">
        <v>12</v>
      </c>
      <c r="B9" s="75">
        <v>159500000</v>
      </c>
      <c r="C9" s="74" t="s">
        <v>13</v>
      </c>
      <c r="D9" s="76"/>
    </row>
    <row r="10" spans="1:4" ht="24.95" customHeight="1">
      <c r="A10" s="74" t="s">
        <v>14</v>
      </c>
      <c r="B10" s="75"/>
      <c r="C10" s="74" t="s">
        <v>15</v>
      </c>
      <c r="D10" s="76">
        <f>SUM(D11:D17)</f>
        <v>159500000</v>
      </c>
    </row>
    <row r="11" spans="1:4" ht="24.95" customHeight="1">
      <c r="A11" s="74" t="s">
        <v>16</v>
      </c>
      <c r="B11" s="75"/>
      <c r="C11" s="74" t="s">
        <v>17</v>
      </c>
      <c r="D11" s="76"/>
    </row>
    <row r="12" spans="1:4" ht="24.95" customHeight="1">
      <c r="A12" s="74" t="s">
        <v>18</v>
      </c>
      <c r="B12" s="75"/>
      <c r="C12" s="74" t="s">
        <v>19</v>
      </c>
      <c r="D12" s="76">
        <v>159500000</v>
      </c>
    </row>
    <row r="13" spans="1:4" ht="24.95" customHeight="1">
      <c r="A13" s="74"/>
      <c r="B13" s="75"/>
      <c r="C13" s="74" t="s">
        <v>20</v>
      </c>
      <c r="D13" s="76"/>
    </row>
    <row r="14" spans="1:4" ht="24.95" customHeight="1">
      <c r="A14" s="74"/>
      <c r="B14" s="75"/>
      <c r="C14" s="74" t="s">
        <v>21</v>
      </c>
      <c r="D14" s="76">
        <v>0</v>
      </c>
    </row>
    <row r="15" spans="1:4" ht="24.95" customHeight="1">
      <c r="A15" s="74"/>
      <c r="B15" s="75"/>
      <c r="C15" s="74" t="s">
        <v>22</v>
      </c>
      <c r="D15" s="76"/>
    </row>
    <row r="16" spans="1:4" ht="24.95" customHeight="1">
      <c r="A16" s="74"/>
      <c r="B16" s="75"/>
      <c r="C16" s="74" t="s">
        <v>23</v>
      </c>
      <c r="D16" s="76"/>
    </row>
    <row r="17" spans="1:4" ht="24.95" customHeight="1">
      <c r="A17" s="74"/>
      <c r="B17" s="75"/>
      <c r="C17" s="74" t="s">
        <v>24</v>
      </c>
      <c r="D17" s="76"/>
    </row>
    <row r="18" spans="1:4" ht="24.95" customHeight="1">
      <c r="A18" s="77" t="s">
        <v>25</v>
      </c>
      <c r="B18" s="75">
        <f>SUM(B6:B17)</f>
        <v>159500000</v>
      </c>
      <c r="C18" s="77" t="s">
        <v>26</v>
      </c>
      <c r="D18" s="76">
        <f>D10+D6</f>
        <v>159500000</v>
      </c>
    </row>
    <row r="19" spans="1:4" ht="24.95" customHeight="1">
      <c r="A19" s="74" t="s">
        <v>27</v>
      </c>
      <c r="B19" s="75"/>
      <c r="C19" s="74"/>
      <c r="D19" s="76"/>
    </row>
    <row r="20" spans="1:4" ht="24.95" customHeight="1">
      <c r="A20" s="74" t="s">
        <v>28</v>
      </c>
      <c r="B20" s="75"/>
      <c r="C20" s="74"/>
      <c r="D20" s="76"/>
    </row>
    <row r="21" spans="1:4" ht="24.95" customHeight="1">
      <c r="A21" s="74" t="s">
        <v>29</v>
      </c>
      <c r="B21" s="75"/>
      <c r="C21" s="74"/>
      <c r="D21" s="76"/>
    </row>
    <row r="22" spans="1:4" ht="24.95" customHeight="1">
      <c r="A22" s="74" t="s">
        <v>30</v>
      </c>
      <c r="B22" s="75"/>
      <c r="C22" s="74"/>
      <c r="D22" s="76"/>
    </row>
    <row r="23" spans="1:4" ht="24.95" customHeight="1">
      <c r="A23" s="77" t="s">
        <v>31</v>
      </c>
      <c r="B23" s="79">
        <f>SUM(B18:B21)</f>
        <v>159500000</v>
      </c>
      <c r="C23" s="77" t="s">
        <v>32</v>
      </c>
      <c r="D23" s="80">
        <f>D18</f>
        <v>159500000</v>
      </c>
    </row>
  </sheetData>
  <mergeCells count="4">
    <mergeCell ref="A3:B3"/>
    <mergeCell ref="A4:B4"/>
    <mergeCell ref="C4:D4"/>
    <mergeCell ref="A1:D2"/>
  </mergeCells>
  <phoneticPr fontId="19" type="noConversion"/>
  <pageMargins left="0.75" right="0.75" top="1" bottom="1" header="0.51180555555555596" footer="0.51180555555555596"/>
  <pageSetup paperSize="9" firstPageNumber="4294963191" orientation="portrait" useFirstPageNumber="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E29" sqref="E29"/>
    </sheetView>
  </sheetViews>
  <sheetFormatPr defaultColWidth="9" defaultRowHeight="13.5"/>
  <cols>
    <col min="1" max="6" width="18.875" style="1" customWidth="1"/>
    <col min="7" max="16384" width="9" style="1"/>
  </cols>
  <sheetData>
    <row r="1" spans="1:6">
      <c r="A1" s="12"/>
      <c r="B1" s="12"/>
      <c r="C1" s="12"/>
      <c r="D1" s="12"/>
      <c r="E1" s="12"/>
      <c r="F1" s="12"/>
    </row>
    <row r="2" spans="1:6" ht="22.5">
      <c r="A2" s="135" t="s">
        <v>173</v>
      </c>
      <c r="B2" s="108"/>
      <c r="C2" s="108"/>
      <c r="D2" s="108"/>
      <c r="E2" s="108"/>
      <c r="F2" s="108"/>
    </row>
    <row r="3" spans="1:6" ht="22.5">
      <c r="A3" s="13"/>
      <c r="B3" s="13"/>
      <c r="C3" s="13"/>
      <c r="D3" s="13"/>
      <c r="E3" s="13"/>
      <c r="F3" s="14" t="s">
        <v>1</v>
      </c>
    </row>
    <row r="4" spans="1:6">
      <c r="A4" s="109" t="s">
        <v>33</v>
      </c>
      <c r="B4" s="110" t="s">
        <v>153</v>
      </c>
      <c r="C4" s="110" t="s">
        <v>154</v>
      </c>
      <c r="D4" s="111" t="s">
        <v>82</v>
      </c>
      <c r="E4" s="112" t="s">
        <v>89</v>
      </c>
      <c r="F4" s="110" t="s">
        <v>155</v>
      </c>
    </row>
    <row r="5" spans="1:6">
      <c r="A5" s="109"/>
      <c r="B5" s="110"/>
      <c r="C5" s="110"/>
      <c r="D5" s="111"/>
      <c r="E5" s="113"/>
      <c r="F5" s="110"/>
    </row>
    <row r="6" spans="1:6" ht="27" customHeight="1">
      <c r="A6" s="15" t="s">
        <v>119</v>
      </c>
      <c r="B6" s="16">
        <v>0</v>
      </c>
      <c r="C6" s="16">
        <v>0</v>
      </c>
      <c r="D6" s="17">
        <v>0</v>
      </c>
      <c r="E6" s="18">
        <v>0</v>
      </c>
      <c r="F6" s="16">
        <v>0</v>
      </c>
    </row>
    <row r="7" spans="1:6" ht="27">
      <c r="A7" s="19" t="s">
        <v>156</v>
      </c>
      <c r="B7" s="20">
        <v>0</v>
      </c>
      <c r="C7" s="21">
        <v>0</v>
      </c>
      <c r="D7" s="21">
        <v>0</v>
      </c>
      <c r="E7" s="21">
        <v>0</v>
      </c>
      <c r="F7" s="21">
        <v>0</v>
      </c>
    </row>
    <row r="10" spans="1:6">
      <c r="A10" s="1" t="s">
        <v>157</v>
      </c>
    </row>
  </sheetData>
  <mergeCells count="7">
    <mergeCell ref="A2:F2"/>
    <mergeCell ref="A4:A5"/>
    <mergeCell ref="B4:B5"/>
    <mergeCell ref="C4:C5"/>
    <mergeCell ref="D4:D5"/>
    <mergeCell ref="E4:E5"/>
    <mergeCell ref="F4:F5"/>
  </mergeCells>
  <phoneticPr fontId="19" type="noConversion"/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F13" sqref="F13"/>
    </sheetView>
  </sheetViews>
  <sheetFormatPr defaultColWidth="9" defaultRowHeight="13.5"/>
  <cols>
    <col min="1" max="1" width="31.875" style="1" customWidth="1"/>
    <col min="2" max="16384" width="9" style="1"/>
  </cols>
  <sheetData>
    <row r="1" spans="1:14" ht="20.25">
      <c r="A1" s="3" t="s">
        <v>158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22.5">
      <c r="A2" s="114" t="s">
        <v>172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>
      <c r="A3" s="4" t="s">
        <v>158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 t="s">
        <v>1</v>
      </c>
      <c r="N3" s="2"/>
    </row>
    <row r="4" spans="1:14" ht="21" customHeight="1">
      <c r="A4" s="115" t="s">
        <v>33</v>
      </c>
      <c r="B4" s="115" t="s">
        <v>159</v>
      </c>
      <c r="C4" s="115" t="s">
        <v>107</v>
      </c>
      <c r="D4" s="115"/>
      <c r="E4" s="115"/>
      <c r="F4" s="115"/>
      <c r="G4" s="115"/>
      <c r="H4" s="116" t="s">
        <v>10</v>
      </c>
      <c r="I4" s="116" t="s">
        <v>120</v>
      </c>
      <c r="J4" s="116" t="s">
        <v>14</v>
      </c>
      <c r="K4" s="116" t="s">
        <v>108</v>
      </c>
      <c r="L4" s="116" t="s">
        <v>160</v>
      </c>
      <c r="M4" s="115" t="s">
        <v>34</v>
      </c>
      <c r="N4" s="115" t="s">
        <v>161</v>
      </c>
    </row>
    <row r="5" spans="1:14" ht="25.5">
      <c r="A5" s="115"/>
      <c r="B5" s="115"/>
      <c r="C5" s="5" t="s">
        <v>109</v>
      </c>
      <c r="D5" s="5" t="s">
        <v>12</v>
      </c>
      <c r="E5" s="5" t="s">
        <v>110</v>
      </c>
      <c r="F5" s="5" t="s">
        <v>28</v>
      </c>
      <c r="G5" s="5" t="s">
        <v>29</v>
      </c>
      <c r="H5" s="116"/>
      <c r="I5" s="116"/>
      <c r="J5" s="116"/>
      <c r="K5" s="116"/>
      <c r="L5" s="116"/>
      <c r="M5" s="115"/>
      <c r="N5" s="115"/>
    </row>
    <row r="6" spans="1:14" ht="27" customHeight="1">
      <c r="A6" s="6" t="s">
        <v>35</v>
      </c>
      <c r="B6" s="7"/>
      <c r="C6" s="7"/>
      <c r="D6" s="7"/>
      <c r="E6" s="7"/>
      <c r="F6" s="8"/>
      <c r="G6" s="7"/>
      <c r="H6" s="8"/>
      <c r="I6" s="8"/>
      <c r="J6" s="8"/>
      <c r="K6" s="8"/>
      <c r="L6" s="8"/>
      <c r="M6" s="7"/>
      <c r="N6" s="7"/>
    </row>
    <row r="7" spans="1:14" ht="27" customHeight="1">
      <c r="A7" s="9" t="s">
        <v>162</v>
      </c>
      <c r="B7" s="7"/>
      <c r="C7" s="7"/>
      <c r="D7" s="7"/>
      <c r="E7" s="7"/>
      <c r="F7" s="8"/>
      <c r="G7" s="7"/>
      <c r="H7" s="8"/>
      <c r="I7" s="8"/>
      <c r="J7" s="8"/>
      <c r="K7" s="8"/>
      <c r="L7" s="8"/>
      <c r="M7" s="7"/>
      <c r="N7" s="7"/>
    </row>
    <row r="8" spans="1:14" ht="27" customHeight="1">
      <c r="A8" s="10"/>
      <c r="B8" s="7"/>
      <c r="C8" s="7"/>
      <c r="D8" s="7"/>
      <c r="E8" s="8"/>
      <c r="F8" s="8"/>
      <c r="G8" s="8"/>
      <c r="H8" s="8"/>
      <c r="I8" s="8"/>
      <c r="J8" s="8"/>
      <c r="K8" s="8"/>
      <c r="L8" s="8"/>
      <c r="M8" s="7"/>
      <c r="N8" s="7"/>
    </row>
    <row r="9" spans="1:14">
      <c r="A9" s="1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</sheetData>
  <mergeCells count="11">
    <mergeCell ref="A4:A5"/>
    <mergeCell ref="B4:B5"/>
    <mergeCell ref="H4:H5"/>
    <mergeCell ref="I4:I5"/>
    <mergeCell ref="J4:J5"/>
    <mergeCell ref="K4:K5"/>
    <mergeCell ref="L4:L5"/>
    <mergeCell ref="M4:M5"/>
    <mergeCell ref="N4:N5"/>
    <mergeCell ref="A2:N2"/>
    <mergeCell ref="C4:G4"/>
  </mergeCells>
  <phoneticPr fontId="19" type="noConversion"/>
  <pageMargins left="0.75" right="0.75" top="1" bottom="1" header="0.5" footer="0.5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>
      <selection activeCell="C15" sqref="C15"/>
    </sheetView>
  </sheetViews>
  <sheetFormatPr defaultColWidth="9" defaultRowHeight="14.25"/>
  <cols>
    <col min="1" max="4" width="25" style="36" customWidth="1"/>
    <col min="5" max="16384" width="9" style="36"/>
  </cols>
  <sheetData>
    <row r="1" spans="1:4">
      <c r="A1" s="86" t="s">
        <v>164</v>
      </c>
      <c r="B1" s="86"/>
      <c r="C1" s="86"/>
      <c r="D1" s="86"/>
    </row>
    <row r="2" spans="1:4">
      <c r="A2" s="86"/>
      <c r="B2" s="86"/>
      <c r="C2" s="86"/>
      <c r="D2" s="86"/>
    </row>
    <row r="3" spans="1:4" ht="15.75">
      <c r="A3" s="85" t="s">
        <v>0</v>
      </c>
      <c r="B3" s="85"/>
      <c r="C3" s="71"/>
      <c r="D3" s="72" t="s">
        <v>1</v>
      </c>
    </row>
    <row r="4" spans="1:4" ht="27" customHeight="1">
      <c r="A4" s="83" t="s">
        <v>2</v>
      </c>
      <c r="B4" s="83"/>
      <c r="C4" s="83" t="s">
        <v>3</v>
      </c>
      <c r="D4" s="83"/>
    </row>
    <row r="5" spans="1:4" ht="27" customHeight="1">
      <c r="A5" s="73" t="s">
        <v>4</v>
      </c>
      <c r="B5" s="73" t="s">
        <v>5</v>
      </c>
      <c r="C5" s="73" t="s">
        <v>4</v>
      </c>
      <c r="D5" s="73" t="s">
        <v>5</v>
      </c>
    </row>
    <row r="6" spans="1:4" ht="27" customHeight="1">
      <c r="A6" s="74" t="s">
        <v>6</v>
      </c>
      <c r="B6" s="75"/>
      <c r="C6" s="74" t="s">
        <v>7</v>
      </c>
      <c r="D6" s="76">
        <f>SUM(D7:D9)</f>
        <v>0</v>
      </c>
    </row>
    <row r="7" spans="1:4" ht="27" customHeight="1">
      <c r="A7" s="74" t="s">
        <v>12</v>
      </c>
      <c r="B7" s="75">
        <v>159500000</v>
      </c>
      <c r="C7" s="74" t="s">
        <v>9</v>
      </c>
      <c r="D7" s="76"/>
    </row>
    <row r="8" spans="1:4" ht="27" customHeight="1">
      <c r="A8" s="74"/>
      <c r="B8" s="75"/>
      <c r="C8" s="74" t="s">
        <v>11</v>
      </c>
      <c r="D8" s="76"/>
    </row>
    <row r="9" spans="1:4" ht="27" customHeight="1">
      <c r="A9" s="74"/>
      <c r="B9" s="75"/>
      <c r="C9" s="74" t="s">
        <v>13</v>
      </c>
      <c r="D9" s="76"/>
    </row>
    <row r="10" spans="1:4" ht="27" customHeight="1">
      <c r="A10" s="74"/>
      <c r="B10" s="75"/>
      <c r="C10" s="74" t="s">
        <v>15</v>
      </c>
      <c r="D10" s="76">
        <f>SUM(D11:D16)</f>
        <v>159500000</v>
      </c>
    </row>
    <row r="11" spans="1:4" ht="27" customHeight="1">
      <c r="A11" s="74"/>
      <c r="B11" s="75"/>
      <c r="C11" s="74" t="s">
        <v>17</v>
      </c>
      <c r="D11" s="76"/>
    </row>
    <row r="12" spans="1:4" ht="27" customHeight="1">
      <c r="A12" s="74"/>
      <c r="B12" s="75"/>
      <c r="C12" s="74" t="s">
        <v>19</v>
      </c>
      <c r="D12" s="76">
        <v>159500000</v>
      </c>
    </row>
    <row r="13" spans="1:4" ht="27" customHeight="1">
      <c r="A13" s="74"/>
      <c r="B13" s="75"/>
      <c r="C13" s="74" t="s">
        <v>20</v>
      </c>
      <c r="D13" s="76"/>
    </row>
    <row r="14" spans="1:4" ht="27" customHeight="1">
      <c r="A14" s="74"/>
      <c r="B14" s="75"/>
      <c r="C14" s="74" t="s">
        <v>22</v>
      </c>
      <c r="D14" s="76"/>
    </row>
    <row r="15" spans="1:4" ht="27" customHeight="1">
      <c r="A15" s="74"/>
      <c r="B15" s="75"/>
      <c r="C15" s="74" t="s">
        <v>23</v>
      </c>
      <c r="D15" s="76"/>
    </row>
    <row r="16" spans="1:4" ht="27" customHeight="1">
      <c r="A16" s="74"/>
      <c r="B16" s="75"/>
      <c r="C16" s="74" t="s">
        <v>24</v>
      </c>
      <c r="D16" s="76"/>
    </row>
    <row r="17" spans="1:4" ht="27" customHeight="1">
      <c r="A17" s="77" t="s">
        <v>31</v>
      </c>
      <c r="B17" s="75">
        <f>SUM(B6:B16)</f>
        <v>159500000</v>
      </c>
      <c r="C17" s="77" t="s">
        <v>32</v>
      </c>
      <c r="D17" s="76">
        <f>D10+D6</f>
        <v>159500000</v>
      </c>
    </row>
  </sheetData>
  <mergeCells count="4">
    <mergeCell ref="A3:B3"/>
    <mergeCell ref="A4:B4"/>
    <mergeCell ref="C4:D4"/>
    <mergeCell ref="A1:D2"/>
  </mergeCells>
  <phoneticPr fontId="19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sqref="A1:D2"/>
    </sheetView>
  </sheetViews>
  <sheetFormatPr defaultColWidth="9" defaultRowHeight="13.5"/>
  <cols>
    <col min="1" max="1" width="53.375" style="1" customWidth="1"/>
    <col min="2" max="2" width="32.125" style="1" customWidth="1"/>
    <col min="3" max="3" width="22.5" style="1" customWidth="1"/>
    <col min="4" max="4" width="34.375" style="1" customWidth="1"/>
    <col min="5" max="16384" width="9" style="1"/>
  </cols>
  <sheetData>
    <row r="1" spans="1:5" ht="14.25">
      <c r="A1" s="87" t="s">
        <v>165</v>
      </c>
      <c r="B1" s="87"/>
      <c r="C1" s="87"/>
      <c r="D1" s="87"/>
      <c r="E1" s="68"/>
    </row>
    <row r="2" spans="1:5" ht="16.5" customHeight="1">
      <c r="A2" s="87"/>
      <c r="B2" s="87"/>
      <c r="C2" s="87"/>
      <c r="D2" s="87"/>
      <c r="E2" s="68"/>
    </row>
    <row r="3" spans="1:5" ht="30" customHeight="1">
      <c r="A3" s="69"/>
      <c r="B3" s="69"/>
      <c r="C3" s="69"/>
      <c r="D3" s="70" t="s">
        <v>1</v>
      </c>
      <c r="E3" s="68"/>
    </row>
    <row r="4" spans="1:5" ht="30" customHeight="1">
      <c r="A4" s="117" t="s">
        <v>33</v>
      </c>
      <c r="B4" s="117" t="s">
        <v>34</v>
      </c>
      <c r="C4" s="117" t="s">
        <v>7</v>
      </c>
      <c r="D4" s="117" t="s">
        <v>15</v>
      </c>
      <c r="E4" s="68"/>
    </row>
    <row r="5" spans="1:5" ht="30" customHeight="1">
      <c r="A5" s="118" t="s">
        <v>35</v>
      </c>
      <c r="B5" s="119">
        <v>0</v>
      </c>
      <c r="C5" s="119"/>
      <c r="D5" s="119"/>
      <c r="E5" s="68"/>
    </row>
    <row r="6" spans="1:5" ht="30" customHeight="1">
      <c r="A6" s="120" t="s">
        <v>36</v>
      </c>
      <c r="B6" s="119"/>
      <c r="C6" s="119"/>
      <c r="D6" s="119"/>
      <c r="E6" s="68"/>
    </row>
    <row r="7" spans="1:5" ht="30" customHeight="1">
      <c r="A7" s="121" t="s">
        <v>37</v>
      </c>
      <c r="B7" s="119"/>
      <c r="C7" s="119"/>
      <c r="D7" s="119"/>
      <c r="E7" s="68"/>
    </row>
    <row r="8" spans="1:5" ht="30" customHeight="1">
      <c r="A8" s="122" t="s">
        <v>38</v>
      </c>
      <c r="B8" s="119"/>
      <c r="C8" s="123"/>
      <c r="D8" s="119"/>
      <c r="E8" s="68"/>
    </row>
    <row r="9" spans="1:5" ht="30" customHeight="1">
      <c r="A9" s="122" t="s">
        <v>39</v>
      </c>
      <c r="B9" s="123"/>
      <c r="C9" s="119"/>
      <c r="D9" s="119"/>
      <c r="E9" s="68"/>
    </row>
    <row r="10" spans="1:5" ht="30" customHeight="1">
      <c r="A10" s="122" t="s">
        <v>40</v>
      </c>
      <c r="B10" s="119"/>
      <c r="C10" s="123"/>
      <c r="D10" s="119"/>
      <c r="E10" s="68"/>
    </row>
    <row r="11" spans="1:5" ht="30" customHeight="1">
      <c r="A11" s="122" t="s">
        <v>41</v>
      </c>
      <c r="B11" s="123"/>
      <c r="C11" s="119"/>
      <c r="D11" s="119"/>
      <c r="E11" s="68"/>
    </row>
    <row r="12" spans="1:5" ht="30" customHeight="1">
      <c r="A12" s="121" t="s">
        <v>42</v>
      </c>
      <c r="B12" s="119"/>
      <c r="C12" s="119"/>
      <c r="D12" s="119"/>
      <c r="E12" s="68"/>
    </row>
    <row r="13" spans="1:5" ht="30" customHeight="1">
      <c r="A13" s="122" t="s">
        <v>43</v>
      </c>
      <c r="B13" s="119"/>
      <c r="C13" s="123"/>
      <c r="D13" s="119"/>
      <c r="E13" s="68"/>
    </row>
    <row r="14" spans="1:5" ht="30" customHeight="1">
      <c r="A14" s="122" t="s">
        <v>44</v>
      </c>
      <c r="B14" s="123"/>
      <c r="C14" s="119"/>
      <c r="D14" s="119"/>
      <c r="E14" s="68"/>
    </row>
    <row r="15" spans="1:5" ht="30" customHeight="1">
      <c r="A15" s="122" t="s">
        <v>45</v>
      </c>
      <c r="B15" s="119"/>
      <c r="C15" s="123"/>
      <c r="D15" s="119"/>
      <c r="E15" s="68"/>
    </row>
    <row r="18" spans="1:1">
      <c r="A18" s="1" t="s">
        <v>46</v>
      </c>
    </row>
  </sheetData>
  <mergeCells count="1">
    <mergeCell ref="A1:D2"/>
  </mergeCells>
  <phoneticPr fontId="19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I23" sqref="I23"/>
    </sheetView>
  </sheetViews>
  <sheetFormatPr defaultColWidth="9" defaultRowHeight="14.25"/>
  <cols>
    <col min="1" max="1" width="38.375" customWidth="1"/>
    <col min="2" max="4" width="12.875" customWidth="1"/>
  </cols>
  <sheetData>
    <row r="1" spans="1:4">
      <c r="A1" s="88" t="s">
        <v>166</v>
      </c>
      <c r="B1" s="88"/>
      <c r="C1" s="88"/>
      <c r="D1" s="88"/>
    </row>
    <row r="2" spans="1:4">
      <c r="A2" s="88"/>
      <c r="B2" s="88"/>
      <c r="C2" s="88"/>
      <c r="D2" s="88"/>
    </row>
    <row r="3" spans="1:4" ht="23.1" customHeight="1">
      <c r="A3" s="56"/>
      <c r="B3" s="57"/>
      <c r="C3" s="58"/>
      <c r="D3" s="59" t="s">
        <v>1</v>
      </c>
    </row>
    <row r="4" spans="1:4" ht="23.1" customHeight="1">
      <c r="A4" s="60" t="s">
        <v>33</v>
      </c>
      <c r="B4" s="61" t="s">
        <v>34</v>
      </c>
      <c r="C4" s="62" t="s">
        <v>7</v>
      </c>
      <c r="D4" s="62" t="s">
        <v>15</v>
      </c>
    </row>
    <row r="5" spans="1:4" ht="23.1" customHeight="1">
      <c r="A5" s="63" t="s">
        <v>35</v>
      </c>
      <c r="B5" s="64">
        <v>159500000</v>
      </c>
      <c r="C5" s="64"/>
      <c r="D5" s="64">
        <v>159500000</v>
      </c>
    </row>
    <row r="6" spans="1:4" ht="23.1" customHeight="1">
      <c r="A6" s="65" t="s">
        <v>47</v>
      </c>
      <c r="B6" s="64">
        <v>159500000</v>
      </c>
      <c r="C6" s="64"/>
      <c r="D6" s="64">
        <v>159500000</v>
      </c>
    </row>
    <row r="7" spans="1:4" ht="23.1" customHeight="1">
      <c r="A7" s="66" t="s">
        <v>48</v>
      </c>
      <c r="B7" s="64">
        <v>89500000</v>
      </c>
      <c r="C7" s="64"/>
      <c r="D7" s="64">
        <v>89500000</v>
      </c>
    </row>
    <row r="8" spans="1:4" ht="23.1" customHeight="1">
      <c r="A8" s="67" t="s">
        <v>49</v>
      </c>
      <c r="B8" s="64">
        <v>89500000</v>
      </c>
      <c r="C8" s="64"/>
      <c r="D8" s="64">
        <v>89500000</v>
      </c>
    </row>
    <row r="9" spans="1:4" ht="23.1" customHeight="1">
      <c r="A9" s="66" t="s">
        <v>50</v>
      </c>
      <c r="B9" s="64">
        <v>70000000</v>
      </c>
      <c r="C9" s="64"/>
      <c r="D9" s="64">
        <v>70000000</v>
      </c>
    </row>
    <row r="10" spans="1:4" ht="23.1" customHeight="1">
      <c r="A10" s="67" t="s">
        <v>51</v>
      </c>
      <c r="B10" s="64">
        <v>67500000</v>
      </c>
      <c r="C10" s="64"/>
      <c r="D10" s="64">
        <v>67500000</v>
      </c>
    </row>
    <row r="11" spans="1:4" ht="23.1" customHeight="1">
      <c r="A11" s="67" t="s">
        <v>52</v>
      </c>
      <c r="B11" s="64">
        <v>2500000</v>
      </c>
      <c r="C11" s="64"/>
      <c r="D11" s="64">
        <v>2500000</v>
      </c>
    </row>
  </sheetData>
  <mergeCells count="1">
    <mergeCell ref="A1:D2"/>
  </mergeCells>
  <phoneticPr fontId="19" type="noConversion"/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6"/>
  <sheetViews>
    <sheetView workbookViewId="0">
      <selection sqref="A1:B1"/>
    </sheetView>
  </sheetViews>
  <sheetFormatPr defaultColWidth="9" defaultRowHeight="13.5"/>
  <cols>
    <col min="1" max="1" width="38.25" style="1" customWidth="1"/>
    <col min="2" max="2" width="40.625" style="1" customWidth="1"/>
    <col min="3" max="16384" width="9" style="1"/>
  </cols>
  <sheetData>
    <row r="1" spans="1:2" ht="23.25">
      <c r="A1" s="89" t="s">
        <v>167</v>
      </c>
      <c r="B1" s="89"/>
    </row>
    <row r="2" spans="1:2">
      <c r="A2" s="48" t="s">
        <v>0</v>
      </c>
      <c r="B2" s="49" t="s">
        <v>1</v>
      </c>
    </row>
    <row r="3" spans="1:2">
      <c r="A3" s="50" t="s">
        <v>53</v>
      </c>
      <c r="B3" s="50" t="s">
        <v>54</v>
      </c>
    </row>
    <row r="4" spans="1:2">
      <c r="A4" s="51" t="s">
        <v>55</v>
      </c>
      <c r="B4" s="52"/>
    </row>
    <row r="5" spans="1:2">
      <c r="A5" s="53" t="s">
        <v>56</v>
      </c>
      <c r="B5" s="52"/>
    </row>
    <row r="6" spans="1:2">
      <c r="A6" s="53" t="s">
        <v>57</v>
      </c>
      <c r="B6" s="52"/>
    </row>
    <row r="7" spans="1:2">
      <c r="A7" s="53" t="s">
        <v>58</v>
      </c>
      <c r="B7" s="52"/>
    </row>
    <row r="8" spans="1:2">
      <c r="A8" s="53" t="s">
        <v>59</v>
      </c>
      <c r="B8" s="52"/>
    </row>
    <row r="9" spans="1:2">
      <c r="A9" s="53" t="s">
        <v>60</v>
      </c>
      <c r="B9" s="52"/>
    </row>
    <row r="10" spans="1:2">
      <c r="A10" s="53" t="s">
        <v>61</v>
      </c>
      <c r="B10" s="52"/>
    </row>
    <row r="11" spans="1:2">
      <c r="A11" s="54" t="s">
        <v>62</v>
      </c>
      <c r="B11" s="52"/>
    </row>
    <row r="12" spans="1:2">
      <c r="A12" s="54" t="s">
        <v>63</v>
      </c>
      <c r="B12" s="52"/>
    </row>
    <row r="13" spans="1:2">
      <c r="A13" s="53" t="s">
        <v>64</v>
      </c>
      <c r="B13" s="52"/>
    </row>
    <row r="14" spans="1:2">
      <c r="A14" s="54" t="s">
        <v>65</v>
      </c>
      <c r="B14" s="52"/>
    </row>
    <row r="15" spans="1:2">
      <c r="A15" s="54" t="s">
        <v>66</v>
      </c>
      <c r="B15" s="52"/>
    </row>
    <row r="16" spans="1:2">
      <c r="A16" s="53" t="s">
        <v>67</v>
      </c>
      <c r="B16" s="52"/>
    </row>
    <row r="17" spans="1:2">
      <c r="A17" s="55" t="s">
        <v>68</v>
      </c>
      <c r="B17" s="52"/>
    </row>
    <row r="18" spans="1:2">
      <c r="A18" s="53" t="s">
        <v>69</v>
      </c>
      <c r="B18" s="52"/>
    </row>
    <row r="19" spans="1:2">
      <c r="A19" s="53" t="s">
        <v>70</v>
      </c>
      <c r="B19" s="52"/>
    </row>
    <row r="20" spans="1:2">
      <c r="A20" s="53" t="s">
        <v>71</v>
      </c>
      <c r="B20" s="52"/>
    </row>
    <row r="21" spans="1:2">
      <c r="A21" s="53" t="s">
        <v>72</v>
      </c>
      <c r="B21" s="52"/>
    </row>
    <row r="22" spans="1:2">
      <c r="A22" s="53" t="s">
        <v>73</v>
      </c>
      <c r="B22" s="52"/>
    </row>
    <row r="23" spans="1:2">
      <c r="A23" s="53" t="s">
        <v>74</v>
      </c>
      <c r="B23" s="52"/>
    </row>
    <row r="24" spans="1:2">
      <c r="A24" s="53" t="s">
        <v>75</v>
      </c>
      <c r="B24" s="52"/>
    </row>
    <row r="25" spans="1:2">
      <c r="A25" s="53" t="s">
        <v>76</v>
      </c>
      <c r="B25" s="52"/>
    </row>
    <row r="26" spans="1:2">
      <c r="A26" s="53" t="s">
        <v>77</v>
      </c>
      <c r="B26" s="52"/>
    </row>
    <row r="27" spans="1:2">
      <c r="A27" s="53" t="s">
        <v>78</v>
      </c>
      <c r="B27" s="52"/>
    </row>
    <row r="28" spans="1:2">
      <c r="A28" s="53" t="s">
        <v>79</v>
      </c>
      <c r="B28" s="52"/>
    </row>
    <row r="29" spans="1:2">
      <c r="A29" s="53" t="s">
        <v>80</v>
      </c>
      <c r="B29" s="52"/>
    </row>
    <row r="30" spans="1:2">
      <c r="A30" s="53" t="s">
        <v>81</v>
      </c>
      <c r="B30" s="52"/>
    </row>
    <row r="31" spans="1:2">
      <c r="A31" s="53" t="s">
        <v>82</v>
      </c>
      <c r="B31" s="52"/>
    </row>
    <row r="32" spans="1:2">
      <c r="A32" s="53" t="s">
        <v>83</v>
      </c>
      <c r="B32" s="52"/>
    </row>
    <row r="33" spans="1:2">
      <c r="A33" s="53" t="s">
        <v>84</v>
      </c>
      <c r="B33" s="52"/>
    </row>
    <row r="34" spans="1:2">
      <c r="A34" s="53" t="s">
        <v>85</v>
      </c>
      <c r="B34" s="52"/>
    </row>
    <row r="35" spans="1:2">
      <c r="A35" s="53" t="s">
        <v>86</v>
      </c>
      <c r="B35" s="52"/>
    </row>
    <row r="36" spans="1:2">
      <c r="A36" s="53" t="s">
        <v>87</v>
      </c>
      <c r="B36" s="52"/>
    </row>
    <row r="37" spans="1:2">
      <c r="A37" s="53" t="s">
        <v>88</v>
      </c>
      <c r="B37" s="52"/>
    </row>
    <row r="38" spans="1:2">
      <c r="A38" s="53" t="s">
        <v>89</v>
      </c>
      <c r="B38" s="52"/>
    </row>
    <row r="39" spans="1:2">
      <c r="A39" s="53" t="s">
        <v>90</v>
      </c>
      <c r="B39" s="52"/>
    </row>
    <row r="40" spans="1:2">
      <c r="A40" s="53" t="s">
        <v>91</v>
      </c>
      <c r="B40" s="52"/>
    </row>
    <row r="41" spans="1:2">
      <c r="A41" s="55" t="s">
        <v>92</v>
      </c>
      <c r="B41" s="52"/>
    </row>
    <row r="42" spans="1:2">
      <c r="A42" s="53" t="s">
        <v>93</v>
      </c>
      <c r="B42" s="52"/>
    </row>
    <row r="43" spans="1:2">
      <c r="A43" s="53" t="s">
        <v>94</v>
      </c>
      <c r="B43" s="52"/>
    </row>
    <row r="44" spans="1:2">
      <c r="A44" s="53" t="s">
        <v>95</v>
      </c>
      <c r="B44" s="52"/>
    </row>
    <row r="45" spans="1:2">
      <c r="A45" s="53" t="s">
        <v>96</v>
      </c>
      <c r="B45" s="52"/>
    </row>
    <row r="46" spans="1:2">
      <c r="A46" s="53" t="s">
        <v>97</v>
      </c>
      <c r="B46" s="52"/>
    </row>
    <row r="47" spans="1:2">
      <c r="A47" s="54" t="s">
        <v>98</v>
      </c>
      <c r="B47" s="52"/>
    </row>
    <row r="48" spans="1:2">
      <c r="A48" s="53" t="s">
        <v>99</v>
      </c>
      <c r="B48" s="52"/>
    </row>
    <row r="49" spans="1:2">
      <c r="A49" s="53" t="s">
        <v>100</v>
      </c>
      <c r="B49" s="52"/>
    </row>
    <row r="50" spans="1:2">
      <c r="A50" s="55" t="s">
        <v>101</v>
      </c>
      <c r="B50" s="52"/>
    </row>
    <row r="51" spans="1:2">
      <c r="A51" s="53" t="s">
        <v>102</v>
      </c>
      <c r="B51" s="52"/>
    </row>
    <row r="52" spans="1:2">
      <c r="A52" s="53" t="s">
        <v>103</v>
      </c>
      <c r="B52" s="52"/>
    </row>
    <row r="53" spans="1:2">
      <c r="A53" s="53" t="s">
        <v>104</v>
      </c>
      <c r="B53" s="52"/>
    </row>
    <row r="54" spans="1:2">
      <c r="A54" s="50" t="s">
        <v>105</v>
      </c>
      <c r="B54" s="52"/>
    </row>
    <row r="56" spans="1:2">
      <c r="A56" s="1" t="s">
        <v>106</v>
      </c>
    </row>
  </sheetData>
  <mergeCells count="1">
    <mergeCell ref="A1:B1"/>
  </mergeCells>
  <phoneticPr fontId="19" type="noConversion"/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L1"/>
    </sheetView>
  </sheetViews>
  <sheetFormatPr defaultColWidth="9" defaultRowHeight="14.25"/>
  <cols>
    <col min="1" max="1" width="41.125" customWidth="1"/>
    <col min="2" max="2" width="14.875" customWidth="1"/>
    <col min="3" max="3" width="13.875" customWidth="1"/>
    <col min="4" max="6" width="14.25" customWidth="1"/>
    <col min="7" max="7" width="12.625" customWidth="1"/>
    <col min="8" max="10" width="13.625" customWidth="1"/>
    <col min="11" max="12" width="12.625" customWidth="1"/>
  </cols>
  <sheetData>
    <row r="1" spans="1:12" ht="23.25">
      <c r="A1" s="90" t="s">
        <v>168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47" t="s">
        <v>1</v>
      </c>
    </row>
    <row r="3" spans="1:12">
      <c r="A3" s="94" t="s">
        <v>33</v>
      </c>
      <c r="B3" s="91" t="s">
        <v>107</v>
      </c>
      <c r="C3" s="92"/>
      <c r="D3" s="92"/>
      <c r="E3" s="92"/>
      <c r="F3" s="92"/>
      <c r="G3" s="93"/>
      <c r="H3" s="96" t="s">
        <v>10</v>
      </c>
      <c r="I3" s="96" t="s">
        <v>14</v>
      </c>
      <c r="J3" s="95" t="s">
        <v>18</v>
      </c>
      <c r="K3" s="96" t="s">
        <v>108</v>
      </c>
      <c r="L3" s="96" t="s">
        <v>16</v>
      </c>
    </row>
    <row r="4" spans="1:12" ht="28.5">
      <c r="A4" s="95"/>
      <c r="B4" s="44" t="s">
        <v>109</v>
      </c>
      <c r="C4" s="44" t="s">
        <v>12</v>
      </c>
      <c r="D4" s="44" t="s">
        <v>110</v>
      </c>
      <c r="E4" s="44" t="s">
        <v>28</v>
      </c>
      <c r="F4" s="44" t="s">
        <v>29</v>
      </c>
      <c r="G4" s="45" t="s">
        <v>30</v>
      </c>
      <c r="H4" s="97"/>
      <c r="I4" s="97"/>
      <c r="J4" s="98"/>
      <c r="K4" s="97"/>
      <c r="L4" s="97"/>
    </row>
    <row r="5" spans="1:12">
      <c r="A5" s="40" t="s">
        <v>35</v>
      </c>
      <c r="B5" s="46"/>
      <c r="C5" s="46">
        <v>159500000</v>
      </c>
      <c r="D5" s="46"/>
      <c r="E5" s="46"/>
      <c r="F5" s="46"/>
      <c r="G5" s="46"/>
      <c r="H5" s="46"/>
      <c r="I5" s="46"/>
      <c r="J5" s="46"/>
      <c r="K5" s="46"/>
      <c r="L5" s="46"/>
    </row>
    <row r="6" spans="1:12">
      <c r="A6" s="43" t="s">
        <v>111</v>
      </c>
      <c r="B6" s="46"/>
      <c r="C6" s="46">
        <v>159500000</v>
      </c>
      <c r="D6" s="46"/>
      <c r="E6" s="46"/>
      <c r="F6" s="46"/>
      <c r="G6" s="46"/>
      <c r="H6" s="46"/>
      <c r="I6" s="46"/>
      <c r="J6" s="46"/>
      <c r="K6" s="46"/>
      <c r="L6" s="46"/>
    </row>
  </sheetData>
  <mergeCells count="8">
    <mergeCell ref="A1:L1"/>
    <mergeCell ref="B3:G3"/>
    <mergeCell ref="A3:A4"/>
    <mergeCell ref="H3:H4"/>
    <mergeCell ref="I3:I4"/>
    <mergeCell ref="J3:J4"/>
    <mergeCell ref="K3:K4"/>
    <mergeCell ref="L3:L4"/>
  </mergeCells>
  <phoneticPr fontId="19" type="noConversion"/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"/>
  <sheetViews>
    <sheetView workbookViewId="0">
      <selection sqref="A1:H1"/>
    </sheetView>
  </sheetViews>
  <sheetFormatPr defaultColWidth="9" defaultRowHeight="14.25"/>
  <cols>
    <col min="1" max="1" width="41.125" customWidth="1"/>
    <col min="2" max="2" width="14.875" customWidth="1"/>
    <col min="3" max="3" width="13.25" customWidth="1"/>
    <col min="4" max="4" width="14.25" customWidth="1"/>
    <col min="5" max="5" width="11.625" customWidth="1"/>
    <col min="6" max="6" width="11.375" customWidth="1"/>
    <col min="7" max="7" width="11.625" customWidth="1"/>
    <col min="8" max="8" width="13.625" customWidth="1"/>
  </cols>
  <sheetData>
    <row r="1" spans="1:9" ht="21">
      <c r="A1" s="99" t="s">
        <v>169</v>
      </c>
      <c r="B1" s="99"/>
      <c r="C1" s="99"/>
      <c r="D1" s="99"/>
      <c r="E1" s="99"/>
      <c r="F1" s="99"/>
      <c r="G1" s="99"/>
      <c r="H1" s="99"/>
      <c r="I1" s="36"/>
    </row>
    <row r="2" spans="1:9">
      <c r="A2" s="36"/>
      <c r="B2" s="36"/>
      <c r="C2" s="36"/>
      <c r="D2" s="36"/>
      <c r="E2" s="36"/>
      <c r="F2" s="36"/>
      <c r="G2" s="36"/>
      <c r="H2" s="37" t="s">
        <v>1</v>
      </c>
      <c r="I2" s="36"/>
    </row>
    <row r="3" spans="1:9">
      <c r="A3" s="100" t="s">
        <v>33</v>
      </c>
      <c r="B3" s="100" t="s">
        <v>7</v>
      </c>
      <c r="C3" s="101"/>
      <c r="D3" s="100" t="s">
        <v>15</v>
      </c>
      <c r="E3" s="101" t="s">
        <v>112</v>
      </c>
      <c r="F3" s="101" t="s">
        <v>113</v>
      </c>
      <c r="G3" s="101" t="s">
        <v>114</v>
      </c>
      <c r="H3" s="101" t="s">
        <v>34</v>
      </c>
      <c r="I3" s="36"/>
    </row>
    <row r="4" spans="1:9">
      <c r="A4" s="102"/>
      <c r="B4" s="39" t="s">
        <v>115</v>
      </c>
      <c r="C4" s="38" t="s">
        <v>116</v>
      </c>
      <c r="D4" s="103"/>
      <c r="E4" s="102"/>
      <c r="F4" s="102"/>
      <c r="G4" s="102"/>
      <c r="H4" s="102"/>
      <c r="I4" s="36"/>
    </row>
    <row r="5" spans="1:9">
      <c r="A5" s="40" t="s">
        <v>35</v>
      </c>
      <c r="B5" s="41">
        <v>0</v>
      </c>
      <c r="C5" s="42"/>
      <c r="D5" s="41">
        <v>159500000</v>
      </c>
      <c r="E5" s="42"/>
      <c r="F5" s="42"/>
      <c r="G5" s="42"/>
      <c r="H5" s="42">
        <v>159500000</v>
      </c>
      <c r="I5" s="36"/>
    </row>
    <row r="6" spans="1:9">
      <c r="A6" s="43" t="s">
        <v>111</v>
      </c>
      <c r="B6" s="41">
        <v>0</v>
      </c>
      <c r="C6" s="42"/>
      <c r="D6" s="41">
        <v>159500000</v>
      </c>
      <c r="E6" s="42"/>
      <c r="F6" s="42"/>
      <c r="G6" s="42"/>
      <c r="H6" s="42">
        <v>159500000</v>
      </c>
      <c r="I6" s="36"/>
    </row>
  </sheetData>
  <mergeCells count="8">
    <mergeCell ref="A1:H1"/>
    <mergeCell ref="B3:C3"/>
    <mergeCell ref="A3:A4"/>
    <mergeCell ref="D3:D4"/>
    <mergeCell ref="E3:E4"/>
    <mergeCell ref="F3:F4"/>
    <mergeCell ref="G3:G4"/>
    <mergeCell ref="H3:H4"/>
  </mergeCells>
  <phoneticPr fontId="19" type="noConversion"/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2"/>
  <sheetViews>
    <sheetView workbookViewId="0">
      <selection activeCell="E20" sqref="E20"/>
    </sheetView>
  </sheetViews>
  <sheetFormatPr defaultColWidth="6.75" defaultRowHeight="11.25"/>
  <cols>
    <col min="1" max="1" width="32.375" style="23" customWidth="1"/>
    <col min="2" max="2" width="30.25" style="23" customWidth="1"/>
    <col min="3" max="3" width="14.375" style="23" customWidth="1"/>
    <col min="4" max="13" width="12.625" style="23" customWidth="1"/>
    <col min="14" max="15" width="8.125" style="23" customWidth="1"/>
    <col min="16" max="16384" width="6.75" style="23"/>
  </cols>
  <sheetData>
    <row r="1" spans="1:15">
      <c r="A1" s="104" t="s">
        <v>170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5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5">
      <c r="A3" s="24"/>
      <c r="B3" s="25"/>
      <c r="E3" s="26"/>
      <c r="F3" s="26"/>
      <c r="G3" s="26"/>
      <c r="H3" s="26"/>
      <c r="I3" s="26"/>
      <c r="J3" s="26"/>
      <c r="K3" s="26"/>
      <c r="L3" s="26"/>
      <c r="M3" s="26" t="s">
        <v>1</v>
      </c>
    </row>
    <row r="4" spans="1:15" ht="22.5">
      <c r="A4" s="27" t="s">
        <v>117</v>
      </c>
      <c r="B4" s="28" t="s">
        <v>118</v>
      </c>
      <c r="C4" s="28" t="s">
        <v>119</v>
      </c>
      <c r="D4" s="29" t="s">
        <v>109</v>
      </c>
      <c r="E4" s="29" t="s">
        <v>18</v>
      </c>
      <c r="F4" s="29" t="s">
        <v>110</v>
      </c>
      <c r="G4" s="29" t="s">
        <v>10</v>
      </c>
      <c r="H4" s="29" t="s">
        <v>12</v>
      </c>
      <c r="I4" s="29" t="s">
        <v>14</v>
      </c>
      <c r="J4" s="29" t="s">
        <v>16</v>
      </c>
      <c r="K4" s="29" t="s">
        <v>29</v>
      </c>
      <c r="L4" s="29" t="s">
        <v>30</v>
      </c>
      <c r="M4" s="33" t="s">
        <v>120</v>
      </c>
    </row>
    <row r="5" spans="1:15">
      <c r="A5" s="30" t="s">
        <v>121</v>
      </c>
      <c r="B5" s="31"/>
      <c r="C5" s="32">
        <v>159500000</v>
      </c>
      <c r="D5" s="32">
        <v>0</v>
      </c>
      <c r="E5" s="32">
        <v>0</v>
      </c>
      <c r="F5" s="32">
        <v>0</v>
      </c>
      <c r="G5" s="32">
        <v>0</v>
      </c>
      <c r="H5" s="32">
        <v>159500000</v>
      </c>
      <c r="I5" s="32">
        <v>0</v>
      </c>
      <c r="J5" s="32">
        <v>0</v>
      </c>
      <c r="K5" s="32">
        <v>0</v>
      </c>
      <c r="L5" s="32">
        <v>0</v>
      </c>
      <c r="M5" s="32">
        <v>0</v>
      </c>
      <c r="N5" s="34">
        <v>532</v>
      </c>
      <c r="O5" s="26" t="str">
        <f>N5&amp;A5</f>
        <v>532温岭市水环境治理中心</v>
      </c>
    </row>
    <row r="6" spans="1:15">
      <c r="A6" s="30" t="s">
        <v>122</v>
      </c>
      <c r="B6" s="31"/>
      <c r="C6" s="32">
        <v>159500000</v>
      </c>
      <c r="D6" s="32">
        <v>0</v>
      </c>
      <c r="E6" s="32">
        <v>0</v>
      </c>
      <c r="F6" s="32">
        <v>0</v>
      </c>
      <c r="G6" s="32">
        <v>0</v>
      </c>
      <c r="H6" s="32">
        <v>159500000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4">
        <v>532001</v>
      </c>
      <c r="O6" s="35"/>
    </row>
    <row r="7" spans="1:15">
      <c r="A7" s="30" t="s">
        <v>123</v>
      </c>
      <c r="B7" s="31"/>
      <c r="C7" s="32">
        <v>159500000</v>
      </c>
      <c r="D7" s="32">
        <v>0</v>
      </c>
      <c r="E7" s="32">
        <v>0</v>
      </c>
      <c r="F7" s="32">
        <v>0</v>
      </c>
      <c r="G7" s="32">
        <v>0</v>
      </c>
      <c r="H7" s="32">
        <v>159500000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4"/>
      <c r="O7" s="35"/>
    </row>
    <row r="8" spans="1:15">
      <c r="A8" s="30" t="s">
        <v>124</v>
      </c>
      <c r="B8" s="31"/>
      <c r="C8" s="32">
        <v>159500000</v>
      </c>
      <c r="D8" s="32">
        <v>0</v>
      </c>
      <c r="E8" s="32">
        <v>0</v>
      </c>
      <c r="F8" s="32">
        <v>0</v>
      </c>
      <c r="G8" s="32">
        <v>0</v>
      </c>
      <c r="H8" s="32">
        <v>159500000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4"/>
      <c r="O8" s="35"/>
    </row>
    <row r="9" spans="1:15" ht="22.5">
      <c r="A9" s="30" t="s">
        <v>125</v>
      </c>
      <c r="B9" s="31" t="s">
        <v>126</v>
      </c>
      <c r="C9" s="32">
        <v>79500000</v>
      </c>
      <c r="D9" s="32">
        <v>0</v>
      </c>
      <c r="E9" s="32">
        <v>0</v>
      </c>
      <c r="F9" s="32">
        <v>0</v>
      </c>
      <c r="G9" s="32">
        <v>0</v>
      </c>
      <c r="H9" s="32">
        <v>79500000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4"/>
      <c r="O9" s="34"/>
    </row>
    <row r="10" spans="1:15" ht="22.5">
      <c r="A10" s="30" t="s">
        <v>125</v>
      </c>
      <c r="B10" s="31" t="s">
        <v>127</v>
      </c>
      <c r="C10" s="32">
        <v>67500000</v>
      </c>
      <c r="D10" s="32">
        <v>0</v>
      </c>
      <c r="E10" s="32">
        <v>0</v>
      </c>
      <c r="F10" s="32">
        <v>0</v>
      </c>
      <c r="G10" s="32">
        <v>0</v>
      </c>
      <c r="H10" s="32">
        <v>67500000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4"/>
      <c r="O10" s="34"/>
    </row>
    <row r="11" spans="1:15">
      <c r="A11" s="30" t="s">
        <v>128</v>
      </c>
      <c r="B11" s="31" t="s">
        <v>129</v>
      </c>
      <c r="C11" s="32">
        <v>2500000</v>
      </c>
      <c r="D11" s="32">
        <v>0</v>
      </c>
      <c r="E11" s="32">
        <v>0</v>
      </c>
      <c r="F11" s="32">
        <v>0</v>
      </c>
      <c r="G11" s="32">
        <v>0</v>
      </c>
      <c r="H11" s="32">
        <v>2500000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4"/>
      <c r="O11" s="34"/>
    </row>
    <row r="12" spans="1:15">
      <c r="A12" s="30" t="s">
        <v>130</v>
      </c>
      <c r="B12" s="31" t="s">
        <v>126</v>
      </c>
      <c r="C12" s="32">
        <v>10000000</v>
      </c>
      <c r="D12" s="32">
        <v>0</v>
      </c>
      <c r="E12" s="32">
        <v>0</v>
      </c>
      <c r="F12" s="32">
        <v>0</v>
      </c>
      <c r="G12" s="32">
        <v>0</v>
      </c>
      <c r="H12" s="32">
        <v>10000000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4"/>
      <c r="O12" s="34"/>
    </row>
  </sheetData>
  <mergeCells count="1">
    <mergeCell ref="A1:M2"/>
  </mergeCells>
  <phoneticPr fontId="19" type="noConversion"/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6"/>
  <sheetViews>
    <sheetView workbookViewId="0">
      <selection activeCell="F26" sqref="F26"/>
    </sheetView>
  </sheetViews>
  <sheetFormatPr defaultColWidth="9" defaultRowHeight="13.5"/>
  <cols>
    <col min="1" max="1" width="28.125" style="1" customWidth="1"/>
    <col min="2" max="16384" width="9" style="1"/>
  </cols>
  <sheetData>
    <row r="1" spans="1:17" ht="22.5">
      <c r="A1" s="105" t="s">
        <v>171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2"/>
    </row>
    <row r="2" spans="1:17">
      <c r="A2" s="106" t="s">
        <v>131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22"/>
    </row>
    <row r="3" spans="1:17">
      <c r="A3" s="124" t="s">
        <v>132</v>
      </c>
      <c r="B3" s="125" t="s">
        <v>133</v>
      </c>
      <c r="C3" s="124" t="s">
        <v>134</v>
      </c>
      <c r="D3" s="124" t="s">
        <v>135</v>
      </c>
      <c r="E3" s="125" t="s">
        <v>136</v>
      </c>
      <c r="F3" s="124" t="s">
        <v>137</v>
      </c>
      <c r="G3" s="125" t="s">
        <v>138</v>
      </c>
      <c r="H3" s="125" t="s">
        <v>139</v>
      </c>
      <c r="I3" s="124" t="s">
        <v>119</v>
      </c>
      <c r="J3" s="126" t="s">
        <v>140</v>
      </c>
      <c r="K3" s="126" t="s">
        <v>8</v>
      </c>
      <c r="L3" s="126" t="s">
        <v>141</v>
      </c>
      <c r="M3" s="125" t="s">
        <v>12</v>
      </c>
      <c r="N3" s="126" t="s">
        <v>142</v>
      </c>
      <c r="O3" s="125" t="s">
        <v>16</v>
      </c>
      <c r="P3" s="126" t="s">
        <v>143</v>
      </c>
      <c r="Q3" s="107"/>
    </row>
    <row r="4" spans="1:17">
      <c r="A4" s="124"/>
      <c r="B4" s="125"/>
      <c r="C4" s="124"/>
      <c r="D4" s="124"/>
      <c r="E4" s="125"/>
      <c r="F4" s="124"/>
      <c r="G4" s="125"/>
      <c r="H4" s="125"/>
      <c r="I4" s="124"/>
      <c r="J4" s="126" t="s">
        <v>144</v>
      </c>
      <c r="K4" s="126" t="s">
        <v>145</v>
      </c>
      <c r="L4" s="126" t="s">
        <v>145</v>
      </c>
      <c r="M4" s="125"/>
      <c r="N4" s="126" t="s">
        <v>145</v>
      </c>
      <c r="O4" s="125"/>
      <c r="P4" s="126" t="s">
        <v>146</v>
      </c>
      <c r="Q4" s="107"/>
    </row>
    <row r="5" spans="1:17" ht="22.5">
      <c r="A5" s="124"/>
      <c r="B5" s="125"/>
      <c r="C5" s="124"/>
      <c r="D5" s="124"/>
      <c r="E5" s="125"/>
      <c r="F5" s="124"/>
      <c r="G5" s="125"/>
      <c r="H5" s="125"/>
      <c r="I5" s="124"/>
      <c r="J5" s="126" t="s">
        <v>147</v>
      </c>
      <c r="K5" s="127"/>
      <c r="L5" s="127"/>
      <c r="M5" s="125"/>
      <c r="N5" s="127"/>
      <c r="O5" s="125"/>
      <c r="P5" s="127"/>
      <c r="Q5" s="107"/>
    </row>
    <row r="6" spans="1:17">
      <c r="A6" s="128" t="s">
        <v>35</v>
      </c>
      <c r="B6" s="129"/>
      <c r="C6" s="130"/>
      <c r="D6" s="130"/>
      <c r="E6" s="130"/>
      <c r="F6" s="130"/>
      <c r="G6" s="130"/>
      <c r="H6" s="130"/>
      <c r="I6" s="131"/>
      <c r="J6" s="131"/>
      <c r="K6" s="131"/>
      <c r="L6" s="131"/>
      <c r="M6" s="131"/>
      <c r="N6" s="131"/>
      <c r="O6" s="131"/>
      <c r="P6" s="131"/>
      <c r="Q6" s="2"/>
    </row>
    <row r="7" spans="1:17">
      <c r="A7" s="132" t="s">
        <v>148</v>
      </c>
      <c r="B7" s="129"/>
      <c r="C7" s="130"/>
      <c r="D7" s="130"/>
      <c r="E7" s="130"/>
      <c r="F7" s="130"/>
      <c r="G7" s="130"/>
      <c r="H7" s="130"/>
      <c r="I7" s="131"/>
      <c r="J7" s="131"/>
      <c r="K7" s="131"/>
      <c r="L7" s="131"/>
      <c r="M7" s="131"/>
      <c r="N7" s="131"/>
      <c r="O7" s="131"/>
      <c r="P7" s="131"/>
      <c r="Q7" s="2"/>
    </row>
    <row r="8" spans="1:17">
      <c r="A8" s="133" t="s">
        <v>149</v>
      </c>
      <c r="B8" s="129"/>
      <c r="C8" s="130"/>
      <c r="D8" s="130"/>
      <c r="E8" s="130"/>
      <c r="F8" s="130"/>
      <c r="G8" s="130"/>
      <c r="H8" s="130"/>
      <c r="I8" s="131"/>
      <c r="J8" s="131"/>
      <c r="K8" s="131"/>
      <c r="L8" s="131"/>
      <c r="M8" s="131"/>
      <c r="N8" s="131"/>
      <c r="O8" s="131"/>
      <c r="P8" s="131"/>
      <c r="Q8" s="2"/>
    </row>
    <row r="9" spans="1:17">
      <c r="A9" s="133" t="s">
        <v>150</v>
      </c>
      <c r="B9" s="129"/>
      <c r="C9" s="129"/>
      <c r="D9" s="130"/>
      <c r="E9" s="134"/>
      <c r="F9" s="134"/>
      <c r="G9" s="134"/>
      <c r="H9" s="131"/>
      <c r="I9" s="131"/>
      <c r="J9" s="131"/>
      <c r="K9" s="131"/>
      <c r="L9" s="131"/>
      <c r="M9" s="131"/>
      <c r="N9" s="131"/>
      <c r="O9" s="131"/>
      <c r="P9" s="131"/>
      <c r="Q9" s="2"/>
    </row>
    <row r="10" spans="1:17">
      <c r="A10" s="133" t="s">
        <v>151</v>
      </c>
      <c r="B10" s="129"/>
      <c r="C10" s="129"/>
      <c r="D10" s="130"/>
      <c r="E10" s="134"/>
      <c r="F10" s="134"/>
      <c r="G10" s="134"/>
      <c r="H10" s="131"/>
      <c r="I10" s="131"/>
      <c r="J10" s="131"/>
      <c r="K10" s="131"/>
      <c r="L10" s="131"/>
      <c r="M10" s="131"/>
      <c r="N10" s="131"/>
      <c r="O10" s="131"/>
      <c r="P10" s="131"/>
      <c r="Q10" s="2"/>
    </row>
    <row r="11" spans="1:17">
      <c r="A11" s="133"/>
      <c r="B11" s="129"/>
      <c r="C11" s="130"/>
      <c r="D11" s="130"/>
      <c r="E11" s="130"/>
      <c r="F11" s="130"/>
      <c r="G11" s="130"/>
      <c r="H11" s="130"/>
      <c r="I11" s="131"/>
      <c r="J11" s="131"/>
      <c r="K11" s="131"/>
      <c r="L11" s="131"/>
      <c r="M11" s="131"/>
      <c r="N11" s="131"/>
      <c r="O11" s="131"/>
      <c r="P11" s="131"/>
      <c r="Q11" s="2"/>
    </row>
    <row r="12" spans="1:17">
      <c r="A12" s="133"/>
      <c r="B12" s="129"/>
      <c r="C12" s="129"/>
      <c r="D12" s="130"/>
      <c r="E12" s="134"/>
      <c r="F12" s="134"/>
      <c r="G12" s="134"/>
      <c r="H12" s="131"/>
      <c r="I12" s="131"/>
      <c r="J12" s="131"/>
      <c r="K12" s="131"/>
      <c r="L12" s="131"/>
      <c r="M12" s="131"/>
      <c r="N12" s="131"/>
      <c r="O12" s="131"/>
      <c r="P12" s="131"/>
      <c r="Q12" s="2"/>
    </row>
    <row r="13" spans="1:17">
      <c r="A13" s="133"/>
      <c r="B13" s="129"/>
      <c r="C13" s="130"/>
      <c r="D13" s="130"/>
      <c r="E13" s="130"/>
      <c r="F13" s="130"/>
      <c r="G13" s="130"/>
      <c r="H13" s="130"/>
      <c r="I13" s="131"/>
      <c r="J13" s="131"/>
      <c r="K13" s="131"/>
      <c r="L13" s="131"/>
      <c r="M13" s="131"/>
      <c r="N13" s="131"/>
      <c r="O13" s="131"/>
      <c r="P13" s="131"/>
      <c r="Q13" s="2"/>
    </row>
    <row r="14" spans="1:17">
      <c r="A14" s="133"/>
      <c r="B14" s="129"/>
      <c r="C14" s="129"/>
      <c r="D14" s="130"/>
      <c r="E14" s="134"/>
      <c r="F14" s="134"/>
      <c r="G14" s="134"/>
      <c r="H14" s="131"/>
      <c r="I14" s="131"/>
      <c r="J14" s="131"/>
      <c r="K14" s="131"/>
      <c r="L14" s="131"/>
      <c r="M14" s="131"/>
      <c r="N14" s="131"/>
      <c r="O14" s="131"/>
      <c r="P14" s="131"/>
      <c r="Q14" s="2"/>
    </row>
    <row r="16" spans="1:17">
      <c r="A16" s="2" t="s">
        <v>152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</sheetData>
  <mergeCells count="14">
    <mergeCell ref="Q3:Q5"/>
    <mergeCell ref="A1:P1"/>
    <mergeCell ref="A2:P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M3:M5"/>
    <mergeCell ref="O3:O5"/>
  </mergeCells>
  <phoneticPr fontId="19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2021年部门收支预算总表(01)</vt:lpstr>
      <vt:lpstr>2021年部门财政拨款收支预算总表(02)</vt:lpstr>
      <vt:lpstr>2021年部门一般公共预算支出表（表03）</vt:lpstr>
      <vt:lpstr>2021年部门政府性基金预算支出表（表04）</vt:lpstr>
      <vt:lpstr>2021年一般公共预算基本支出表(表05）</vt:lpstr>
      <vt:lpstr>2021年部门收入预算总表（06表）</vt:lpstr>
      <vt:lpstr>2021年部门支出预算总表（表07）</vt:lpstr>
      <vt:lpstr>部门预算支出核定表(08)</vt:lpstr>
      <vt:lpstr>部门采购预算表(表09）</vt:lpstr>
      <vt:lpstr>2021年三公经费额度表（表10）</vt:lpstr>
      <vt:lpstr>2021年部门预算财政拨款重点项目支出预算表（表11）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Root</cp:lastModifiedBy>
  <dcterms:created xsi:type="dcterms:W3CDTF">2021-03-23T10:50:00Z</dcterms:created>
  <dcterms:modified xsi:type="dcterms:W3CDTF">2021-04-12T01:25:28Z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