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 firstSheet="8" activeTab="10"/>
  </bookViews>
  <sheets>
    <sheet name="部门收支预算总表(01)" sheetId="3" r:id="rId1"/>
    <sheet name="部门财政拨款收支预算总表(02)" sheetId="2" r:id="rId2"/>
    <sheet name="部门一般公共预算支出表（表03）" sheetId="4" r:id="rId3"/>
    <sheet name="部门政府性基金预算支出表（表04）" sheetId="5" r:id="rId4"/>
    <sheet name="一般公共预算基本支出表(表05）" sheetId="6" r:id="rId5"/>
    <sheet name="部门收入预算总表（06表）" sheetId="7" r:id="rId6"/>
    <sheet name="部门支出预算总表（表07）" sheetId="8" r:id="rId7"/>
    <sheet name="部门预算支出核定表(08)" sheetId="9" r:id="rId8"/>
    <sheet name="部门采购预算表（09）" sheetId="10" r:id="rId9"/>
    <sheet name="三公经费额度表（10表）" sheetId="11" r:id="rId10"/>
    <sheet name="部门预算财政拨款重点项目支出预算表（表11）" sheetId="12" r:id="rId11"/>
  </sheets>
  <definedNames>
    <definedName name="_xlnm.Print_Titles" localSheetId="10">'部门预算财政拨款重点项目支出预算表（表11）'!$5:$6</definedName>
    <definedName name="_xlnm.Print_Titles" localSheetId="7">'部门预算支出核定表(08)'!$4:$4</definedName>
  </definedNames>
  <calcPr calcId="144525"/>
</workbook>
</file>

<file path=xl/sharedStrings.xml><?xml version="1.0" encoding="utf-8"?>
<sst xmlns="http://schemas.openxmlformats.org/spreadsheetml/2006/main" count="940" uniqueCount="243">
  <si>
    <t>2019年部门收支预算总表(01)</t>
  </si>
  <si>
    <t>单位：中共温岭市委组织部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</si>
  <si>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</si>
  <si>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</si>
  <si>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</si>
  <si>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</si>
  <si>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</si>
  <si>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</si>
  <si>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</si>
  <si>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</si>
  <si>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</si>
  <si>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</si>
  <si>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</si>
  <si>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</si>
  <si>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</si>
  <si>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</si>
  <si>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</si>
  <si>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</si>
  <si>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</si>
  <si>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</si>
  <si>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</si>
  <si>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</si>
  <si>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</si>
  <si>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</si>
  <si>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</si>
  <si>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</si>
  <si>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</si>
  <si>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</si>
  <si>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</si>
  <si>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</si>
  <si>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</si>
  <si>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</si>
  <si>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</si>
  <si>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</si>
  <si>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</si>
  <si>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</si>
  <si>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</si>
  <si>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1000中共温岭市委组织部</t>
  </si>
  <si>
    <t>201一般公共服务支出</t>
  </si>
  <si>
    <t>20132组织事务</t>
  </si>
  <si>
    <t>2013201行政运行</t>
  </si>
  <si>
    <t>2013250事业运行</t>
  </si>
  <si>
    <t>2013299其他组织事务支出</t>
  </si>
  <si>
    <t>205教育支出</t>
  </si>
  <si>
    <t>20508进修及培训</t>
  </si>
  <si>
    <t>2050803培训支出</t>
  </si>
  <si>
    <t>206科学技术支出</t>
  </si>
  <si>
    <t>20699其他科学技术支出</t>
  </si>
  <si>
    <t>2069999其他科学技术支出</t>
  </si>
  <si>
    <t>208社会保障和就业支出</t>
  </si>
  <si>
    <t>20805行政事业单位离退休</t>
  </si>
  <si>
    <t>2080504未归口管理的行政单位离退休</t>
  </si>
  <si>
    <t>2080505机关事业单位基本养老保险缴费支出</t>
  </si>
  <si>
    <t>2080506机关事业单位职业年金缴费支出</t>
  </si>
  <si>
    <t>213农林水支出</t>
  </si>
  <si>
    <t>21307农村综合改革</t>
  </si>
  <si>
    <t>2130705对村民委员会和村党支部的补助</t>
  </si>
  <si>
    <t>21399其他农林水支出</t>
  </si>
  <si>
    <t>2139999其他农林水支出</t>
  </si>
  <si>
    <t>2019年部门政府性基金预算支出表（表04）</t>
  </si>
  <si>
    <t xml:space="preserve">  100100中共温岭市委组织部（本级）</t>
  </si>
  <si>
    <t>　　229其他支出</t>
  </si>
  <si>
    <t>　　　22904其他政府性基金及对应专项债务收入安排的支出</t>
  </si>
  <si>
    <t>　　　　2290499其他政府性基金支出</t>
  </si>
  <si>
    <t>注：市委组织部2018年没有政府性基金预算拨款安排的支出，故本表无数据。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</si>
  <si>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</si>
  <si>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</si>
  <si>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</si>
  <si>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</si>
  <si>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</si>
  <si>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</si>
  <si>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</si>
  <si>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</si>
  <si>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</si>
  <si>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</si>
  <si>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</si>
  <si>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</si>
  <si>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</si>
  <si>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</si>
  <si>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</si>
  <si>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</si>
  <si>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</si>
  <si>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</si>
  <si>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</si>
  <si>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</si>
  <si>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</si>
  <si>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</si>
  <si>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</si>
  <si>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</si>
  <si>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</si>
  <si>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</si>
  <si>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</si>
  <si>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</si>
  <si>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</si>
  <si>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</si>
  <si>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</si>
  <si>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</si>
  <si>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</si>
  <si>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</si>
  <si>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</si>
  <si>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</si>
  <si>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</si>
  <si>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</si>
  <si>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</si>
  <si>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</si>
  <si>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</si>
  <si>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</si>
  <si>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</si>
  <si>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</si>
  <si>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</si>
  <si>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</si>
  <si>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</si>
  <si>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</si>
  <si>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</si>
  <si>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</si>
  <si>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</si>
  <si>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</si>
  <si>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</si>
  <si>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</si>
  <si>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年部门收入预算总表（</t>
    </r>
    <r>
      <rPr>
        <sz val="18"/>
        <rFont val="Arial"/>
        <charset val="134"/>
      </rPr>
      <t>06</t>
    </r>
    <r>
      <rPr>
        <sz val="18"/>
        <rFont val="宋体"/>
        <charset val="134"/>
      </rPr>
      <t>表）</t>
    </r>
  </si>
  <si>
    <t>财政拨款</t>
  </si>
  <si>
    <t>退库</t>
  </si>
  <si>
    <t>一般公共预算拨款收入</t>
  </si>
  <si>
    <t>省补助收入</t>
  </si>
  <si>
    <t>100100中共温岭市委组织部(本级)</t>
  </si>
  <si>
    <r>
      <rPr>
        <b/>
        <sz val="16"/>
        <rFont val="Arial"/>
        <charset val="134"/>
      </rPr>
      <t>2019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</si>
  <si>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</si>
  <si>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</si>
  <si>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</si>
  <si>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</si>
  <si>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</si>
  <si>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</si>
  <si>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</si>
  <si>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/>
  </si>
  <si>
    <t>单位名称(项目类别/名称)</t>
  </si>
  <si>
    <t>功能科目名称</t>
  </si>
  <si>
    <t>合计</t>
  </si>
  <si>
    <t>调入预算稳定调节资金</t>
  </si>
  <si>
    <t>线下支出</t>
  </si>
  <si>
    <t>中共温岭市委组织部</t>
  </si>
  <si>
    <t xml:space="preserve">  中共温岭市委组织部(本级)</t>
  </si>
  <si>
    <t xml:space="preserve">  基本支出</t>
  </si>
  <si>
    <t xml:space="preserve">    工资福利支出</t>
  </si>
  <si>
    <t xml:space="preserve">    事业在职人员工资</t>
  </si>
  <si>
    <t>机关事业单位基本养老保险缴费支出</t>
  </si>
  <si>
    <t>机关事业单位职业年金缴费支出</t>
  </si>
  <si>
    <t>事业运行</t>
  </si>
  <si>
    <t xml:space="preserve">    行政（参公）在职人员工资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</si>
  <si>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</si>
  <si>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</si>
  <si>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</si>
  <si>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</si>
  <si>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离休人员公用支出</t>
  </si>
  <si>
    <t>未归口管理的行政单位离退休</t>
  </si>
  <si>
    <t xml:space="preserve">    临时人员及其他劳务支出</t>
  </si>
  <si>
    <t xml:space="preserve">    事业在职人员定额公用经费</t>
  </si>
  <si>
    <t xml:space="preserve">    事业在职人员其他公用支出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</si>
  <si>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</si>
  <si>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</si>
  <si>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</si>
  <si>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</si>
  <si>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独生子女保健费</t>
  </si>
  <si>
    <t xml:space="preserve">    精简遗属人员个人家庭</t>
  </si>
  <si>
    <t xml:space="preserve">    离休人员个人家庭补助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</si>
  <si>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</si>
  <si>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</si>
  <si>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</si>
  <si>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“两学一做”学习教育工作经费</t>
  </si>
  <si>
    <t>其他组织事务支出</t>
  </si>
  <si>
    <t xml:space="preserve">    党员干部远程教育经费</t>
  </si>
  <si>
    <t xml:space="preserve">    党员志愿服务中心建设工作经费</t>
  </si>
  <si>
    <t xml:space="preserve">    干部档案管理一级达标经费</t>
  </si>
  <si>
    <t xml:space="preserve">    干部教育培训经费</t>
  </si>
  <si>
    <t>培训支出</t>
  </si>
  <si>
    <t xml:space="preserve">    两新工委工作经费</t>
  </si>
  <si>
    <t xml:space="preserve">    领导干部理论学习学分制考核奖励经费</t>
  </si>
  <si>
    <t xml:space="preserve">    人才办工作经费</t>
  </si>
  <si>
    <t xml:space="preserve">    人才宣传培训经费</t>
  </si>
  <si>
    <t xml:space="preserve">    外省干部挂职及公务员录用管理经费</t>
  </si>
  <si>
    <t xml:space="preserve">    组工调研信息宣传工作经费</t>
  </si>
  <si>
    <t xml:space="preserve">    政策性项目支出</t>
  </si>
  <si>
    <t xml:space="preserve">    村主职干部基本报酬</t>
  </si>
  <si>
    <t>对村民委员会和村党支部的补助</t>
  </si>
  <si>
    <t xml:space="preserve">    党代表活动、慰问、视察经费</t>
  </si>
  <si>
    <t xml:space="preserve">    高层次人才创业创新平台建设和交流活动经费</t>
  </si>
  <si>
    <t>其他科学技术支出</t>
  </si>
  <si>
    <t xml:space="preserve">    基层组织建设补助经费</t>
  </si>
  <si>
    <t xml:space="preserve">    领导干部工作考核奖励经费</t>
  </si>
  <si>
    <t xml:space="preserve">    人才政策兑现经费</t>
  </si>
  <si>
    <t xml:space="preserve">    体检及人才疗休养经费</t>
  </si>
  <si>
    <t xml:space="preserve">    行政村规模调整日常运行经费</t>
  </si>
  <si>
    <t>其他农林水支出</t>
  </si>
  <si>
    <t xml:space="preserve">    走访慰问困难党员及人才经费</t>
  </si>
  <si>
    <t>部门采购预算表（09）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</si>
  <si>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</si>
  <si>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</si>
  <si>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</si>
  <si>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</si>
  <si>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</si>
  <si>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</si>
  <si>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</si>
  <si>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</si>
  <si>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r>
      <rPr>
        <b/>
        <sz val="10"/>
        <rFont val="宋体"/>
        <charset val="134"/>
      </rPr>
      <t>注：</t>
    </r>
    <r>
      <rPr>
        <b/>
        <sz val="10"/>
        <rFont val="Arial"/>
        <charset val="134"/>
      </rPr>
      <t>2019</t>
    </r>
    <r>
      <rPr>
        <b/>
        <sz val="10"/>
        <rFont val="宋体"/>
        <charset val="134"/>
      </rPr>
      <t>年市委组织部没有安排政府采购预算。</t>
    </r>
  </si>
  <si>
    <t>2019年三公经费额度表（10表）</t>
  </si>
  <si>
    <t>三公经费合计</t>
  </si>
  <si>
    <t>因公出国（境） 经费</t>
  </si>
  <si>
    <t>公务用车运行维护费（含公务出行和车辆租赁经费）</t>
  </si>
  <si>
    <t>车辆购置经费</t>
  </si>
  <si>
    <t>100100组织部</t>
  </si>
  <si>
    <t xml:space="preserve"> </t>
  </si>
  <si>
    <t>2019年部门预算财政拨款重点项目支出预算表（表11）</t>
  </si>
  <si>
    <t>项目名称</t>
  </si>
  <si>
    <r>
      <rPr>
        <sz val="10"/>
        <color indexed="8"/>
        <rFont val="Arial"/>
        <charset val="134"/>
      </rPr>
      <t>镇(</t>
    </r>
    <r>
      <rPr>
        <sz val="10"/>
        <color indexed="8"/>
        <rFont val="宋体"/>
        <charset val="134"/>
      </rPr>
      <t>街道</t>
    </r>
    <r>
      <rPr>
        <sz val="10"/>
        <color indexed="8"/>
        <rFont val="Arial"/>
        <charset val="134"/>
      </rPr>
      <t>)</t>
    </r>
    <r>
      <rPr>
        <sz val="10"/>
        <color indexed="8"/>
        <rFont val="宋体"/>
        <charset val="134"/>
      </rPr>
      <t>补助</t>
    </r>
  </si>
  <si>
    <t>项目绩效目标</t>
  </si>
  <si>
    <t xml:space="preserve"> 中共温岭市委组织部</t>
  </si>
  <si>
    <t xml:space="preserve"> 中共温岭市委组织部（本级）</t>
  </si>
  <si>
    <t>干部档案管理一级达标经费</t>
  </si>
  <si>
    <r>
      <rPr>
        <sz val="10"/>
        <color indexed="8"/>
        <rFont val="Arial"/>
        <charset val="134"/>
      </rPr>
      <t>主要用于全市干部人事档案整理一级达标支付聘用人员等费用；增加开展干部人事档案数字化扫描加转高新费用，包括</t>
    </r>
    <r>
      <rPr>
        <sz val="10"/>
        <color indexed="8"/>
        <rFont val="Arial"/>
        <charset val="134"/>
      </rPr>
      <t>.</t>
    </r>
    <r>
      <rPr>
        <sz val="10"/>
        <color indexed="8"/>
        <rFont val="宋体"/>
        <charset val="134"/>
      </rPr>
      <t>干部人事档案数字化管理软件及培训、</t>
    </r>
    <r>
      <rPr>
        <sz val="10"/>
        <color indexed="8"/>
        <rFont val="Arial"/>
        <charset val="134"/>
      </rPr>
      <t>.</t>
    </r>
    <r>
      <rPr>
        <sz val="10"/>
        <color indexed="8"/>
        <rFont val="宋体"/>
        <charset val="134"/>
      </rPr>
      <t>干部人事档案扫描加转高清费用。</t>
    </r>
  </si>
  <si>
    <t>组工调研信息宣传工作经费</t>
  </si>
  <si>
    <r>
      <rPr>
        <sz val="10"/>
        <color indexed="8"/>
        <rFont val="Arial"/>
        <charset val="134"/>
      </rPr>
      <t>主要用于干部管理系统、党建网站维护、组工微信公众号推广、与新华网合作、开展新媒体宣传，开展全市组工调研、信息、宣传工作，订阅组工选编等</t>
    </r>
    <r>
      <rPr>
        <sz val="10"/>
        <color indexed="8"/>
        <rFont val="宋体"/>
        <charset val="134"/>
      </rPr>
      <t>。增加中组部信息宣传直报点，扩大温岭党建工作在全国知名度和影响力，与新华网合作互联网增加媒体宣传</t>
    </r>
    <r>
      <rPr>
        <sz val="10"/>
        <color indexed="8"/>
        <rFont val="宋体"/>
        <charset val="134"/>
      </rPr>
      <t>。</t>
    </r>
  </si>
  <si>
    <r>
      <rPr>
        <sz val="10"/>
        <color indexed="8"/>
        <rFont val="Arial"/>
        <charset val="134"/>
      </rPr>
      <t>“</t>
    </r>
    <r>
      <rPr>
        <sz val="10"/>
        <color indexed="8"/>
        <rFont val="宋体"/>
        <charset val="134"/>
      </rPr>
      <t>两学一做</t>
    </r>
    <r>
      <rPr>
        <sz val="10"/>
        <color indexed="8"/>
        <rFont val="Arial"/>
        <charset val="134"/>
      </rPr>
      <t>”</t>
    </r>
    <r>
      <rPr>
        <sz val="10"/>
        <color indexed="8"/>
        <rFont val="宋体"/>
        <charset val="134"/>
      </rPr>
      <t>学习教育工作经费</t>
    </r>
  </si>
  <si>
    <r>
      <rPr>
        <sz val="10"/>
        <color indexed="8"/>
        <rFont val="Arial"/>
        <charset val="134"/>
      </rPr>
      <t>主要用于主题当日微信直播及实录设计印刷费、“</t>
    </r>
    <r>
      <rPr>
        <sz val="10"/>
        <color indexed="8"/>
        <rFont val="宋体"/>
        <charset val="134"/>
      </rPr>
      <t>曙光先锋</t>
    </r>
    <r>
      <rPr>
        <sz val="10"/>
        <color indexed="8"/>
        <rFont val="Arial"/>
        <charset val="134"/>
      </rPr>
      <t>”</t>
    </r>
    <r>
      <rPr>
        <sz val="10"/>
        <color indexed="8"/>
        <rFont val="宋体"/>
        <charset val="134"/>
      </rPr>
      <t>系列事迹汇编设计印刷费等以及办公用品、会务接待等。</t>
    </r>
  </si>
  <si>
    <t>党员干部远程教育经费</t>
  </si>
  <si>
    <t>主要用于曙光风帆栏目制作、开展远程管理员岗位培训、发放管理员补助、系统运行维护、设备更新等。</t>
  </si>
  <si>
    <t>干部教育培训经费</t>
  </si>
  <si>
    <t xml:space="preserve">主要用于组织人事、党代表、入党发展对象、两新党务工作者培训。
</t>
  </si>
  <si>
    <t>基层组织建设补助经费</t>
  </si>
  <si>
    <r>
      <rPr>
        <sz val="10"/>
        <color indexed="8"/>
        <rFont val="Arial"/>
        <charset val="134"/>
      </rPr>
      <t>主要用于基层党组织和基层政权建设、镇（街道）培育省级、台州市级党建示范点建设等。其中：2018</t>
    </r>
    <r>
      <rPr>
        <sz val="10"/>
        <color indexed="8"/>
        <rFont val="宋体"/>
        <charset val="134"/>
      </rPr>
      <t>年党建示范村、提升村</t>
    </r>
    <r>
      <rPr>
        <sz val="10"/>
        <color indexed="8"/>
        <rFont val="Arial"/>
        <charset val="134"/>
      </rPr>
      <t>30</t>
    </r>
    <r>
      <rPr>
        <sz val="10"/>
        <color indexed="8"/>
        <rFont val="宋体"/>
        <charset val="134"/>
      </rPr>
      <t>个经费未补到位。</t>
    </r>
  </si>
  <si>
    <t>体检及人才疗休养经费</t>
  </si>
  <si>
    <r>
      <rPr>
        <sz val="10"/>
        <color indexed="8"/>
        <rFont val="Arial"/>
        <charset val="134"/>
      </rPr>
      <t>主要用于全市副县（处）级以上领导干部、副团级军转干部、高级知识分子、高层次人才、拔尖人才进行健康体检及人才疗休养。
是新增合并科目，撤销市领导，部队副团实职以上军转干部、高级知识分子体检经费、人才走访慰问疗休养体检经费</t>
    </r>
    <r>
      <rPr>
        <sz val="10"/>
        <color indexed="8"/>
        <rFont val="宋体"/>
        <charset val="134"/>
      </rPr>
      <t>。</t>
    </r>
  </si>
  <si>
    <t>走访慰问困难党员及人才经费</t>
  </si>
  <si>
    <t>主要用于春节前、七一、重阳节开展走访慰问建国前老党员、农村生活困难的党员和离任村干部、部分优秀党员、省、国千人才、高层次人才、拔尖人才等。是新增合并科目，撤销走访慰问困难党员经费、人才宣传经费。</t>
  </si>
  <si>
    <t>领导干部工作考核奖励经费</t>
  </si>
  <si>
    <t>主要用于对市直机关部门和镇（街道）科级干部年度工作考核连续三年优秀并荣立三等功、嘉奖的同志进行奖励。</t>
  </si>
  <si>
    <t>村主职干部基本报酬</t>
  </si>
  <si>
    <t>主要用于发放全市行政村（含村改居仍按村居运作的居）党组织书记、村委会主任、离任村干部基本报酬。</t>
  </si>
  <si>
    <t>人才政策兑现经费</t>
  </si>
  <si>
    <t>主要用于奖励产业园内企业引进的市外入选国家，海外引才奖励等。</t>
  </si>
  <si>
    <t>高层次人才创业创新平台建设和交流活动经费</t>
  </si>
  <si>
    <t>主要用于高层次人才沪苏浙信息平台，申报、路演、大赛，机构合作，洽谈、对接、联谊活动等。</t>
  </si>
  <si>
    <t>人才办工作经费</t>
  </si>
  <si>
    <t>主要用于对接高层次人才接待费、会议费、差旅费、其他费用等。</t>
  </si>
  <si>
    <t xml:space="preserve"> 备注：1.该表格只填写重点项目内容，重点项目定义为：预算额度在20万以上的2019年非发展建设类项目。2.项目绩效目标查询方式：网站http://172.247.71.5：9080/BudgetFill  路径：年初预算申报管理——年初预算数据查询——支出预算查询——项目绩效目标查询。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</si>
</sst>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62">
    <font>
      <sz val="10"/>
      <name val="Arial"/>
      <charset val="134"/>
    </font>
    <font>
      <sz val="10"/>
      <color indexed="8"/>
      <name val="Arial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6"/>
      <color indexed="8"/>
      <name val="仿宋_GB2312"/>
      <charset val="134"/>
    </font>
    <font>
      <sz val="18"/>
      <color indexed="8"/>
      <name val="黑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9"/>
      <color indexed="8"/>
      <name val="仿宋_GB2312"/>
      <charset val="134"/>
    </font>
    <font>
      <sz val="10"/>
      <color rgb="FF000000"/>
      <name val="宋体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b/>
      <sz val="10"/>
      <name val="宋体"/>
      <charset val="134"/>
    </font>
    <font>
      <sz val="6"/>
      <name val="Arial"/>
      <charset val="134"/>
    </font>
    <font>
      <b/>
      <sz val="14"/>
      <name val="宋体"/>
      <charset val="134"/>
    </font>
    <font>
      <sz val="6"/>
      <name val="宋体"/>
      <charset val="134"/>
    </font>
    <font>
      <b/>
      <sz val="6"/>
      <name val="宋体"/>
      <charset val="134"/>
    </font>
    <font>
      <b/>
      <sz val="6"/>
      <name val="Arial"/>
      <charset val="134"/>
    </font>
    <font>
      <b/>
      <sz val="16"/>
      <name val="Arial"/>
      <charset val="134"/>
    </font>
    <font>
      <b/>
      <sz val="9"/>
      <name val="宋体"/>
      <charset val="134"/>
    </font>
    <font>
      <b/>
      <sz val="9"/>
      <name val="Arial"/>
      <charset val="134"/>
    </font>
    <font>
      <sz val="18"/>
      <name val="Arial"/>
      <charset val="134"/>
    </font>
    <font>
      <sz val="10"/>
      <name val="宋体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2"/>
      <name val="宋体"/>
      <charset val="134"/>
    </font>
    <font>
      <sz val="16"/>
      <name val="楷体_GB2312"/>
      <charset val="134"/>
    </font>
    <font>
      <sz val="10.5"/>
      <name val="Calibri"/>
      <charset val="134"/>
    </font>
    <font>
      <b/>
      <sz val="16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0"/>
      <name val="Arial"/>
      <charset val="134"/>
    </font>
    <font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8" applyNumberFormat="0" applyAlignment="0" applyProtection="0">
      <alignment vertical="center"/>
    </xf>
    <xf numFmtId="0" fontId="48" fillId="5" borderId="9" applyNumberFormat="0" applyAlignment="0" applyProtection="0">
      <alignment vertical="center"/>
    </xf>
    <xf numFmtId="0" fontId="49" fillId="5" borderId="8" applyNumberFormat="0" applyAlignment="0" applyProtection="0">
      <alignment vertical="center"/>
    </xf>
    <xf numFmtId="0" fontId="50" fillId="6" borderId="10" applyNumberFormat="0" applyAlignment="0" applyProtection="0">
      <alignment vertical="center"/>
    </xf>
    <xf numFmtId="0" fontId="51" fillId="0" borderId="11" applyNumberFormat="0" applyFill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5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58" fillId="34" borderId="0" applyNumberFormat="0" applyBorder="0" applyAlignment="0" applyProtection="0">
      <alignment vertical="center"/>
    </xf>
    <xf numFmtId="0" fontId="0" fillId="0" borderId="0"/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 applyNumberFormat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3" fillId="0" borderId="0" xfId="51" applyAlignment="1">
      <alignment horizontal="center" vertical="center"/>
    </xf>
    <xf numFmtId="0" fontId="3" fillId="0" borderId="0" xfId="51">
      <alignment vertical="center"/>
    </xf>
    <xf numFmtId="0" fontId="4" fillId="0" borderId="0" xfId="51" applyFont="1">
      <alignment vertical="center"/>
    </xf>
    <xf numFmtId="0" fontId="5" fillId="0" borderId="0" xfId="51" applyFont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7" fillId="0" borderId="1" xfId="5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left" vertical="center" wrapText="1"/>
    </xf>
    <xf numFmtId="0" fontId="1" fillId="0" borderId="1" xfId="51" applyFont="1" applyBorder="1" applyAlignment="1">
      <alignment horizontal="left" wrapText="1"/>
    </xf>
    <xf numFmtId="0" fontId="1" fillId="0" borderId="1" xfId="51" applyFont="1" applyBorder="1" applyAlignment="1">
      <alignment horizontal="justify" vertical="center" wrapText="1"/>
    </xf>
    <xf numFmtId="0" fontId="7" fillId="0" borderId="1" xfId="51" applyFont="1" applyBorder="1" applyAlignment="1">
      <alignment horizontal="left" vertical="center" wrapText="1" indent="1"/>
    </xf>
    <xf numFmtId="0" fontId="1" fillId="0" borderId="1" xfId="51" applyFont="1" applyBorder="1" applyAlignment="1">
      <alignment horizontal="right" vertical="center" wrapText="1"/>
    </xf>
    <xf numFmtId="0" fontId="1" fillId="0" borderId="1" xfId="51" applyFont="1" applyBorder="1" applyAlignment="1">
      <alignment horizontal="left" vertical="center" wrapText="1"/>
    </xf>
    <xf numFmtId="0" fontId="8" fillId="0" borderId="0" xfId="51" applyFont="1" applyAlignment="1">
      <alignment horizontal="left" vertical="center" wrapText="1"/>
    </xf>
    <xf numFmtId="0" fontId="6" fillId="0" borderId="0" xfId="51" applyFont="1" applyAlignment="1">
      <alignment horizontal="left" vertical="center" indent="1"/>
    </xf>
    <xf numFmtId="0" fontId="9" fillId="0" borderId="1" xfId="51" applyFont="1" applyBorder="1" applyAlignment="1">
      <alignment horizontal="left" vertical="center" wrapText="1"/>
    </xf>
    <xf numFmtId="0" fontId="3" fillId="0" borderId="0" xfId="56" applyFont="1" applyAlignment="1"/>
    <xf numFmtId="0" fontId="3" fillId="0" borderId="0" xfId="56" applyFont="1" applyFill="1" applyAlignment="1"/>
    <xf numFmtId="0" fontId="3" fillId="0" borderId="0" xfId="56"/>
    <xf numFmtId="0" fontId="10" fillId="0" borderId="0" xfId="56" applyFont="1" applyBorder="1" applyAlignment="1">
      <alignment horizontal="center" vertical="center" wrapText="1"/>
    </xf>
    <xf numFmtId="0" fontId="11" fillId="0" borderId="0" xfId="56" applyFont="1" applyFill="1" applyBorder="1" applyAlignment="1">
      <alignment horizontal="center" vertical="center" wrapText="1"/>
    </xf>
    <xf numFmtId="0" fontId="12" fillId="0" borderId="0" xfId="56" applyFont="1" applyFill="1" applyBorder="1" applyAlignment="1">
      <alignment horizontal="center" vertical="center" wrapText="1"/>
    </xf>
    <xf numFmtId="0" fontId="13" fillId="0" borderId="1" xfId="56" applyFont="1" applyFill="1" applyBorder="1" applyAlignment="1">
      <alignment horizontal="center" vertical="center"/>
    </xf>
    <xf numFmtId="0" fontId="14" fillId="0" borderId="1" xfId="56" applyFont="1" applyFill="1" applyBorder="1" applyAlignment="1">
      <alignment horizontal="center" vertical="center" wrapText="1"/>
    </xf>
    <xf numFmtId="176" fontId="14" fillId="0" borderId="1" xfId="56" applyNumberFormat="1" applyFont="1" applyFill="1" applyBorder="1" applyAlignment="1">
      <alignment horizontal="center" vertical="center" wrapText="1"/>
    </xf>
    <xf numFmtId="38" fontId="14" fillId="0" borderId="1" xfId="56" applyNumberFormat="1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177" fontId="15" fillId="0" borderId="1" xfId="56" applyNumberFormat="1" applyFont="1" applyFill="1" applyBorder="1" applyAlignment="1">
      <alignment horizontal="center" vertical="center" wrapText="1"/>
    </xf>
    <xf numFmtId="178" fontId="15" fillId="0" borderId="1" xfId="56" applyNumberFormat="1" applyFont="1" applyFill="1" applyBorder="1" applyAlignment="1">
      <alignment horizontal="center" vertical="center" wrapText="1"/>
    </xf>
    <xf numFmtId="179" fontId="15" fillId="0" borderId="1" xfId="56" applyNumberFormat="1" applyFont="1" applyFill="1" applyBorder="1" applyAlignment="1">
      <alignment horizontal="center" vertical="center" wrapText="1"/>
    </xf>
    <xf numFmtId="49" fontId="16" fillId="0" borderId="0" xfId="58" applyNumberFormat="1" applyFont="1" applyFill="1" applyBorder="1" applyAlignment="1">
      <alignment horizontal="center" vertical="center"/>
    </xf>
    <xf numFmtId="49" fontId="17" fillId="0" borderId="2" xfId="58" applyNumberFormat="1" applyFont="1" applyFill="1" applyBorder="1" applyAlignment="1">
      <alignment horizontal="right" vertical="center"/>
    </xf>
    <xf numFmtId="49" fontId="18" fillId="0" borderId="3" xfId="58" applyNumberFormat="1" applyFont="1" applyFill="1" applyBorder="1" applyAlignment="1">
      <alignment horizontal="center" vertical="center"/>
    </xf>
    <xf numFmtId="49" fontId="18" fillId="0" borderId="3" xfId="58" applyNumberFormat="1" applyFont="1" applyFill="1" applyBorder="1" applyAlignment="1">
      <alignment horizontal="center" vertical="center" wrapText="1"/>
    </xf>
    <xf numFmtId="49" fontId="18" fillId="0" borderId="3" xfId="58" applyNumberFormat="1" applyFont="1" applyFill="1" applyBorder="1" applyAlignment="1">
      <alignment horizontal="left" vertical="center" wrapText="1"/>
    </xf>
    <xf numFmtId="49" fontId="19" fillId="0" borderId="3" xfId="58" applyNumberFormat="1" applyFont="1" applyFill="1" applyBorder="1" applyAlignment="1"/>
    <xf numFmtId="0" fontId="20" fillId="0" borderId="0" xfId="58" applyFont="1" applyAlignment="1">
      <alignment vertical="center"/>
    </xf>
    <xf numFmtId="0" fontId="0" fillId="0" borderId="0" xfId="58" applyAlignment="1">
      <alignment vertical="center"/>
    </xf>
    <xf numFmtId="0" fontId="21" fillId="0" borderId="0" xfId="58" applyNumberFormat="1" applyFont="1" applyFill="1" applyBorder="1" applyAlignment="1"/>
    <xf numFmtId="0" fontId="0" fillId="0" borderId="0" xfId="58" applyNumberFormat="1" applyFont="1" applyFill="1" applyBorder="1" applyAlignment="1"/>
    <xf numFmtId="4" fontId="19" fillId="0" borderId="3" xfId="58" applyNumberFormat="1" applyFont="1" applyFill="1" applyBorder="1" applyAlignment="1">
      <alignment horizontal="right" vertical="center"/>
    </xf>
    <xf numFmtId="0" fontId="22" fillId="0" borderId="0" xfId="0" applyFont="1"/>
    <xf numFmtId="49" fontId="23" fillId="0" borderId="0" xfId="49" applyNumberFormat="1" applyFont="1" applyFill="1" applyBorder="1" applyAlignment="1">
      <alignment horizontal="center" vertical="center"/>
    </xf>
    <xf numFmtId="49" fontId="24" fillId="2" borderId="0" xfId="49" applyNumberFormat="1" applyFont="1" applyFill="1" applyBorder="1" applyAlignment="1">
      <alignment horizontal="left" vertical="center"/>
    </xf>
    <xf numFmtId="49" fontId="24" fillId="0" borderId="0" xfId="49" applyNumberFormat="1" applyFont="1" applyFill="1" applyBorder="1" applyAlignment="1"/>
    <xf numFmtId="0" fontId="22" fillId="0" borderId="0" xfId="49" applyNumberFormat="1" applyFont="1" applyFill="1" applyBorder="1" applyAlignment="1"/>
    <xf numFmtId="49" fontId="24" fillId="0" borderId="0" xfId="49" applyNumberFormat="1" applyFont="1" applyFill="1" applyBorder="1" applyAlignment="1">
      <alignment horizontal="right" vertical="center"/>
    </xf>
    <xf numFmtId="49" fontId="25" fillId="0" borderId="3" xfId="49" applyNumberFormat="1" applyFont="1" applyFill="1" applyBorder="1" applyAlignment="1">
      <alignment horizontal="center" vertical="center" wrapText="1"/>
    </xf>
    <xf numFmtId="49" fontId="25" fillId="0" borderId="3" xfId="49" applyNumberFormat="1" applyFont="1" applyFill="1" applyBorder="1" applyAlignment="1">
      <alignment horizontal="left" vertical="center" wrapText="1"/>
    </xf>
    <xf numFmtId="49" fontId="24" fillId="0" borderId="3" xfId="49" applyNumberFormat="1" applyFont="1" applyFill="1" applyBorder="1" applyAlignment="1"/>
    <xf numFmtId="4" fontId="24" fillId="0" borderId="3" xfId="49" applyNumberFormat="1" applyFont="1" applyFill="1" applyBorder="1" applyAlignment="1">
      <alignment horizontal="right" vertical="center"/>
    </xf>
    <xf numFmtId="0" fontId="26" fillId="0" borderId="3" xfId="49" applyNumberFormat="1" applyFont="1" applyFill="1" applyBorder="1" applyAlignment="1">
      <alignment vertical="center"/>
    </xf>
    <xf numFmtId="49" fontId="25" fillId="0" borderId="3" xfId="49" applyNumberFormat="1" applyFont="1" applyBorder="1" applyAlignment="1">
      <alignment vertical="center" wrapText="1"/>
    </xf>
    <xf numFmtId="49" fontId="24" fillId="0" borderId="3" xfId="49" applyNumberFormat="1" applyFont="1" applyFill="1" applyBorder="1" applyAlignment="1">
      <alignment horizontal="left" vertical="center"/>
    </xf>
    <xf numFmtId="0" fontId="22" fillId="0" borderId="0" xfId="49" applyFont="1" applyAlignment="1">
      <alignment vertical="center"/>
    </xf>
    <xf numFmtId="0" fontId="27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76" fontId="0" fillId="0" borderId="3" xfId="0" applyNumberFormat="1" applyBorder="1"/>
    <xf numFmtId="0" fontId="0" fillId="0" borderId="3" xfId="0" applyBorder="1" applyAlignment="1">
      <alignment horizontal="left" indent="1"/>
    </xf>
    <xf numFmtId="0" fontId="21" fillId="0" borderId="0" xfId="0" applyFont="1"/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176" fontId="0" fillId="0" borderId="1" xfId="0" applyNumberFormat="1" applyBorder="1"/>
    <xf numFmtId="0" fontId="0" fillId="0" borderId="1" xfId="0" applyBorder="1" applyAlignment="1">
      <alignment horizontal="left" indent="1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 wrapText="1"/>
    </xf>
    <xf numFmtId="0" fontId="31" fillId="0" borderId="0" xfId="0" applyNumberFormat="1" applyFont="1" applyAlignment="1">
      <alignment horizontal="right" vertic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31" fillId="0" borderId="1" xfId="0" applyFont="1" applyBorder="1" applyAlignment="1">
      <alignment horizontal="left" vertical="center" indent="2"/>
    </xf>
    <xf numFmtId="0" fontId="31" fillId="0" borderId="1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40" fontId="0" fillId="0" borderId="0" xfId="0" applyNumberFormat="1"/>
    <xf numFmtId="40" fontId="33" fillId="0" borderId="0" xfId="0" applyNumberFormat="1" applyFont="1" applyBorder="1" applyAlignment="1">
      <alignment vertical="center"/>
    </xf>
    <xf numFmtId="40" fontId="34" fillId="0" borderId="0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 vertical="center" wrapText="1"/>
    </xf>
    <xf numFmtId="40" fontId="21" fillId="0" borderId="4" xfId="0" applyNumberFormat="1" applyFont="1" applyBorder="1" applyAlignment="1">
      <alignment horizontal="center" vertical="center"/>
    </xf>
    <xf numFmtId="40" fontId="28" fillId="0" borderId="4" xfId="0" applyNumberFormat="1" applyFont="1" applyBorder="1" applyAlignment="1">
      <alignment horizontal="center" vertical="center"/>
    </xf>
    <xf numFmtId="0" fontId="31" fillId="0" borderId="1" xfId="53" applyFont="1" applyFill="1" applyBorder="1" applyAlignment="1">
      <alignment horizontal="left" indent="1"/>
    </xf>
    <xf numFmtId="0" fontId="31" fillId="0" borderId="1" xfId="53" applyFont="1" applyFill="1" applyBorder="1" applyAlignment="1">
      <alignment wrapText="1"/>
    </xf>
    <xf numFmtId="0" fontId="0" fillId="0" borderId="1" xfId="53" applyFont="1" applyFill="1" applyBorder="1" applyAlignment="1"/>
    <xf numFmtId="0" fontId="0" fillId="0" borderId="0" xfId="53"/>
    <xf numFmtId="0" fontId="31" fillId="0" borderId="0" xfId="57" applyFont="1" applyFill="1" applyBorder="1" applyAlignment="1"/>
    <xf numFmtId="0" fontId="0" fillId="0" borderId="0" xfId="57" applyFont="1" applyFill="1" applyBorder="1" applyAlignment="1"/>
    <xf numFmtId="0" fontId="0" fillId="0" borderId="0" xfId="57"/>
    <xf numFmtId="40" fontId="0" fillId="0" borderId="3" xfId="0" applyNumberFormat="1" applyBorder="1"/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36" fillId="0" borderId="0" xfId="0" applyFont="1" applyBorder="1"/>
    <xf numFmtId="0" fontId="17" fillId="0" borderId="0" xfId="0" applyFont="1" applyBorder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180" fontId="17" fillId="0" borderId="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好_部门政府性基金预算支出表（表04）" xfId="50"/>
    <cellStyle name="常规_Sheet11" xfId="51"/>
    <cellStyle name="好_Sheet4" xfId="52"/>
    <cellStyle name="常规_部门政府性基金预算支出表（表04）" xfId="53"/>
    <cellStyle name="差_Sheet4" xfId="54"/>
    <cellStyle name="差_部门政府性基金预算支出表（表04）" xfId="55"/>
    <cellStyle name="常规_Sheet10" xfId="56"/>
    <cellStyle name="常规_Sheet4" xfId="57"/>
    <cellStyle name="常规_Sheet9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247.71.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15" sqref="D15"/>
    </sheetView>
  </sheetViews>
  <sheetFormatPr defaultColWidth="35.5714285714286" defaultRowHeight="12.75" outlineLevelCol="3"/>
  <cols>
    <col min="1" max="16384" width="35.5714285714286" style="102"/>
  </cols>
  <sheetData>
    <row r="1" spans="1:1">
      <c r="A1" s="112" t="s">
        <v>0</v>
      </c>
    </row>
    <row r="2" ht="22.5" customHeight="1"/>
    <row r="3" ht="24.95" customHeight="1" spans="1:4">
      <c r="A3" s="113" t="s">
        <v>1</v>
      </c>
      <c r="D3" s="114" t="s">
        <v>2</v>
      </c>
    </row>
    <row r="4" ht="24.95" customHeight="1" spans="1:4">
      <c r="A4" s="107" t="s">
        <v>3</v>
      </c>
      <c r="B4" s="107"/>
      <c r="C4" s="107" t="s">
        <v>4</v>
      </c>
      <c r="D4" s="107"/>
    </row>
    <row r="5" ht="24.95" customHeight="1" spans="1:4">
      <c r="A5" s="107" t="s">
        <v>5</v>
      </c>
      <c r="B5" s="107" t="s">
        <v>6</v>
      </c>
      <c r="C5" s="107" t="s">
        <v>5</v>
      </c>
      <c r="D5" s="107" t="s">
        <v>6</v>
      </c>
    </row>
    <row r="6" ht="24.95" customHeight="1" spans="1:4">
      <c r="A6" s="108" t="s">
        <v>7</v>
      </c>
      <c r="B6" s="109">
        <v>114581724.68</v>
      </c>
      <c r="C6" s="108" t="s">
        <v>8</v>
      </c>
      <c r="D6" s="110">
        <f>SUM(D7:D9)</f>
        <v>7776424.68</v>
      </c>
    </row>
    <row r="7" ht="24.95" customHeight="1" spans="1:4">
      <c r="A7" s="108" t="s">
        <v>9</v>
      </c>
      <c r="B7" s="109">
        <v>80000</v>
      </c>
      <c r="C7" s="108" t="s">
        <v>10</v>
      </c>
      <c r="D7" s="110">
        <v>6552897.68</v>
      </c>
    </row>
    <row r="8" ht="24.95" customHeight="1" spans="1:4">
      <c r="A8" s="108" t="s">
        <v>11</v>
      </c>
      <c r="B8" s="109"/>
      <c r="C8" s="108" t="s">
        <v>12</v>
      </c>
      <c r="D8" s="110">
        <v>991588</v>
      </c>
    </row>
    <row r="9" ht="24.95" customHeight="1" spans="1:4">
      <c r="A9" s="108" t="s">
        <v>13</v>
      </c>
      <c r="B9" s="109"/>
      <c r="C9" s="108" t="s">
        <v>14</v>
      </c>
      <c r="D9" s="110">
        <v>231939</v>
      </c>
    </row>
    <row r="10" ht="24.95" customHeight="1" spans="1:4">
      <c r="A10" s="108" t="s">
        <v>15</v>
      </c>
      <c r="B10" s="109"/>
      <c r="C10" s="108" t="s">
        <v>16</v>
      </c>
      <c r="D10" s="110">
        <f>SUM(D11:D17)</f>
        <v>106885300</v>
      </c>
    </row>
    <row r="11" ht="24.95" customHeight="1" spans="1:4">
      <c r="A11" s="108" t="s">
        <v>17</v>
      </c>
      <c r="B11" s="109"/>
      <c r="C11" s="108" t="s">
        <v>18</v>
      </c>
      <c r="D11" s="110">
        <v>3640000</v>
      </c>
    </row>
    <row r="12" ht="24.95" customHeight="1" spans="1:4">
      <c r="A12" s="108" t="s">
        <v>19</v>
      </c>
      <c r="B12" s="109"/>
      <c r="C12" s="108" t="s">
        <v>20</v>
      </c>
      <c r="D12" s="110">
        <v>103245300</v>
      </c>
    </row>
    <row r="13" ht="24.95" customHeight="1" spans="1:4">
      <c r="A13" s="108"/>
      <c r="B13" s="109"/>
      <c r="C13" s="108" t="s">
        <v>21</v>
      </c>
      <c r="D13" s="110"/>
    </row>
    <row r="14" ht="24.95" customHeight="1" spans="1:4">
      <c r="A14" s="108"/>
      <c r="B14" s="109"/>
      <c r="C14" s="108" t="s">
        <v>22</v>
      </c>
      <c r="D14" s="110"/>
    </row>
    <row r="15" ht="24.95" customHeight="1" spans="1:4">
      <c r="A15" s="108"/>
      <c r="B15" s="109"/>
      <c r="C15" s="108" t="s">
        <v>23</v>
      </c>
      <c r="D15" s="110"/>
    </row>
    <row r="16" ht="24.95" customHeight="1" spans="1:4">
      <c r="A16" s="108"/>
      <c r="B16" s="109"/>
      <c r="C16" s="108" t="s">
        <v>24</v>
      </c>
      <c r="D16" s="110"/>
    </row>
    <row r="17" ht="24.95" customHeight="1" spans="1:4">
      <c r="A17" s="108"/>
      <c r="B17" s="109"/>
      <c r="C17" s="108" t="s">
        <v>25</v>
      </c>
      <c r="D17" s="110"/>
    </row>
    <row r="18" ht="24.95" customHeight="1" spans="1:4">
      <c r="A18" s="111" t="s">
        <v>26</v>
      </c>
      <c r="B18" s="109">
        <f>SUM(B6:B17)</f>
        <v>114661724.68</v>
      </c>
      <c r="C18" s="111" t="s">
        <v>27</v>
      </c>
      <c r="D18" s="110">
        <f>D10+D6</f>
        <v>114661724.68</v>
      </c>
    </row>
    <row r="19" ht="24.95" customHeight="1" spans="1:4">
      <c r="A19" s="108" t="s">
        <v>28</v>
      </c>
      <c r="B19" s="109"/>
      <c r="C19" s="108"/>
      <c r="D19" s="110"/>
    </row>
    <row r="20" ht="24.95" customHeight="1" spans="1:4">
      <c r="A20" s="108" t="s">
        <v>29</v>
      </c>
      <c r="B20" s="109"/>
      <c r="C20" s="108"/>
      <c r="D20" s="110"/>
    </row>
    <row r="21" ht="24.95" customHeight="1" spans="1:4">
      <c r="A21" s="108" t="s">
        <v>30</v>
      </c>
      <c r="B21" s="109"/>
      <c r="C21" s="108"/>
      <c r="D21" s="110"/>
    </row>
    <row r="22" ht="24.95" customHeight="1" spans="1:4">
      <c r="A22" s="111" t="s">
        <v>31</v>
      </c>
      <c r="B22" s="115">
        <f>SUM(B18:B21)</f>
        <v>114661724.68</v>
      </c>
      <c r="C22" s="111" t="s">
        <v>32</v>
      </c>
      <c r="D22" s="116">
        <f>D18</f>
        <v>114661724.68</v>
      </c>
    </row>
  </sheetData>
  <mergeCells count="4">
    <mergeCell ref="A3:B3"/>
    <mergeCell ref="A4:B4"/>
    <mergeCell ref="C4:D4"/>
    <mergeCell ref="A1:D2"/>
  </mergeCells>
  <pageMargins left="0.354330708661417" right="0.354330708661417" top="0.590551181102362" bottom="0.393700787401575" header="0.511811023622047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"/>
  <sheetViews>
    <sheetView workbookViewId="0">
      <selection activeCell="F29" sqref="F29"/>
    </sheetView>
  </sheetViews>
  <sheetFormatPr defaultColWidth="9" defaultRowHeight="12.75" outlineLevelRow="6"/>
  <cols>
    <col min="1" max="6" width="20.7142857142857" customWidth="1"/>
  </cols>
  <sheetData>
    <row r="1" ht="13.5" spans="1:255">
      <c r="A1" s="20"/>
      <c r="B1" s="20"/>
      <c r="C1" s="21"/>
      <c r="D1" s="21"/>
      <c r="E1" s="21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ht="13.5" spans="1:255">
      <c r="A2" s="20"/>
      <c r="B2" s="20"/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22.5" spans="1:255">
      <c r="A3" s="23" t="s">
        <v>203</v>
      </c>
      <c r="B3" s="23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ht="23.25" spans="1:255">
      <c r="A4" s="24"/>
      <c r="B4" s="24"/>
      <c r="C4" s="24"/>
      <c r="D4" s="24"/>
      <c r="E4" s="24"/>
      <c r="F4" s="25" t="s">
        <v>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ht="30" customHeight="1" spans="1:255">
      <c r="A5" s="26" t="s">
        <v>35</v>
      </c>
      <c r="B5" s="27" t="s">
        <v>204</v>
      </c>
      <c r="C5" s="27" t="s">
        <v>205</v>
      </c>
      <c r="D5" s="28" t="s">
        <v>95</v>
      </c>
      <c r="E5" s="29" t="s">
        <v>206</v>
      </c>
      <c r="F5" s="27" t="s">
        <v>207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ht="30" customHeight="1" spans="1:255">
      <c r="A6" s="26"/>
      <c r="B6" s="27"/>
      <c r="C6" s="27"/>
      <c r="D6" s="28"/>
      <c r="E6" s="30"/>
      <c r="F6" s="2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ht="53.25" customHeight="1" spans="1:255">
      <c r="A7" s="31" t="s">
        <v>208</v>
      </c>
      <c r="B7" s="32">
        <v>464858</v>
      </c>
      <c r="C7" s="33">
        <v>0</v>
      </c>
      <c r="D7" s="33">
        <v>437950</v>
      </c>
      <c r="E7" s="33">
        <v>26908</v>
      </c>
      <c r="F7" s="33"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</sheetData>
  <mergeCells count="7">
    <mergeCell ref="A3:F3"/>
    <mergeCell ref="A5:A6"/>
    <mergeCell ref="B5:B6"/>
    <mergeCell ref="C5:C6"/>
    <mergeCell ref="D5:D6"/>
    <mergeCell ref="E5:E6"/>
    <mergeCell ref="F5:F6"/>
  </mergeCells>
  <pageMargins left="1.14173228346457" right="0.748031496062992" top="0.984251968503937" bottom="0.984251968503937" header="0.511811023622047" footer="0.511811023622047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13" workbookViewId="0">
      <selection activeCell="N19" sqref="N19"/>
    </sheetView>
  </sheetViews>
  <sheetFormatPr defaultColWidth="9" defaultRowHeight="12.75"/>
  <cols>
    <col min="1" max="1" width="23.4285714285714" customWidth="1"/>
    <col min="2" max="2" width="9.14285714285714" style="2"/>
    <col min="3" max="3" width="10.7142857142857" customWidth="1"/>
    <col min="4" max="5" width="6.85714285714286" customWidth="1"/>
    <col min="6" max="6" width="4.85714285714286" customWidth="1"/>
    <col min="7" max="10" width="5" customWidth="1"/>
    <col min="11" max="12" width="6.85714285714286" customWidth="1"/>
    <col min="13" max="13" width="10.7142857142857" customWidth="1"/>
    <col min="14" max="14" width="36.7142857142857" customWidth="1"/>
  </cols>
  <sheetData>
    <row r="1" ht="20.25" spans="1:14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0.25" spans="1:14">
      <c r="A2" s="6" t="s">
        <v>209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2.5" spans="1:14">
      <c r="A3" s="7" t="s">
        <v>210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1" spans="1:14">
      <c r="A4" s="8" t="s">
        <v>209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2</v>
      </c>
      <c r="N4" s="5"/>
    </row>
    <row r="5" ht="30" customHeight="1" spans="1:14">
      <c r="A5" s="9" t="s">
        <v>35</v>
      </c>
      <c r="B5" s="9" t="s">
        <v>211</v>
      </c>
      <c r="C5" s="9" t="s">
        <v>120</v>
      </c>
      <c r="D5" s="9"/>
      <c r="E5" s="9"/>
      <c r="F5" s="9"/>
      <c r="G5" s="9"/>
      <c r="H5" s="10" t="s">
        <v>11</v>
      </c>
      <c r="I5" s="10" t="s">
        <v>19</v>
      </c>
      <c r="J5" s="10" t="s">
        <v>15</v>
      </c>
      <c r="K5" s="10" t="s">
        <v>121</v>
      </c>
      <c r="L5" s="10" t="s">
        <v>212</v>
      </c>
      <c r="M5" s="9" t="s">
        <v>36</v>
      </c>
      <c r="N5" s="9" t="s">
        <v>213</v>
      </c>
    </row>
    <row r="6" ht="36" spans="1:14">
      <c r="A6" s="9"/>
      <c r="B6" s="9"/>
      <c r="C6" s="10" t="s">
        <v>122</v>
      </c>
      <c r="D6" s="10" t="s">
        <v>13</v>
      </c>
      <c r="E6" s="10" t="s">
        <v>123</v>
      </c>
      <c r="F6" s="10" t="s">
        <v>29</v>
      </c>
      <c r="G6" s="10" t="s">
        <v>30</v>
      </c>
      <c r="H6" s="10"/>
      <c r="I6" s="10"/>
      <c r="J6" s="10"/>
      <c r="K6" s="10"/>
      <c r="L6" s="10"/>
      <c r="M6" s="9"/>
      <c r="N6" s="9"/>
    </row>
    <row r="7" ht="39.95" customHeight="1" spans="1:14">
      <c r="A7" s="11" t="s">
        <v>214</v>
      </c>
      <c r="B7" s="10"/>
      <c r="C7" s="12"/>
      <c r="D7" s="12"/>
      <c r="E7" s="12"/>
      <c r="F7" s="13"/>
      <c r="G7" s="12"/>
      <c r="H7" s="13"/>
      <c r="I7" s="13"/>
      <c r="J7" s="13"/>
      <c r="K7" s="13"/>
      <c r="L7" s="13"/>
      <c r="M7" s="12"/>
      <c r="N7" s="12"/>
    </row>
    <row r="8" ht="39.95" customHeight="1" spans="1:14">
      <c r="A8" s="14" t="s">
        <v>215</v>
      </c>
      <c r="B8" s="10"/>
      <c r="C8" s="15">
        <v>105835300</v>
      </c>
      <c r="D8" s="15"/>
      <c r="E8" s="15">
        <v>80000</v>
      </c>
      <c r="F8" s="15"/>
      <c r="G8" s="15"/>
      <c r="H8" s="15"/>
      <c r="I8" s="15"/>
      <c r="J8" s="15"/>
      <c r="K8" s="15"/>
      <c r="L8" s="15"/>
      <c r="M8" s="15">
        <v>105935300</v>
      </c>
      <c r="N8" s="12"/>
    </row>
    <row r="9" s="1" customFormat="1" ht="80.1" customHeight="1" spans="1:14">
      <c r="A9" s="10">
        <v>1</v>
      </c>
      <c r="B9" s="16" t="s">
        <v>216</v>
      </c>
      <c r="C9" s="15">
        <v>610000</v>
      </c>
      <c r="D9" s="15"/>
      <c r="E9" s="15"/>
      <c r="F9" s="15"/>
      <c r="G9" s="15"/>
      <c r="H9" s="15"/>
      <c r="I9" s="15"/>
      <c r="J9" s="15"/>
      <c r="K9" s="15"/>
      <c r="L9" s="15"/>
      <c r="M9" s="15">
        <v>610000</v>
      </c>
      <c r="N9" s="16" t="s">
        <v>217</v>
      </c>
    </row>
    <row r="10" s="1" customFormat="1" ht="91.5" customHeight="1" spans="1:14">
      <c r="A10" s="10">
        <v>2</v>
      </c>
      <c r="B10" s="16" t="s">
        <v>218</v>
      </c>
      <c r="C10" s="15">
        <v>300000</v>
      </c>
      <c r="D10" s="15"/>
      <c r="E10" s="15"/>
      <c r="F10" s="15"/>
      <c r="G10" s="15"/>
      <c r="H10" s="15"/>
      <c r="I10" s="15"/>
      <c r="J10" s="15"/>
      <c r="K10" s="15"/>
      <c r="L10" s="15"/>
      <c r="M10" s="15">
        <v>300000</v>
      </c>
      <c r="N10" s="16" t="s">
        <v>219</v>
      </c>
    </row>
    <row r="11" s="1" customFormat="1" ht="50.1" customHeight="1" spans="1:14">
      <c r="A11" s="10">
        <v>3</v>
      </c>
      <c r="B11" s="16" t="s">
        <v>220</v>
      </c>
      <c r="C11" s="15">
        <v>250000</v>
      </c>
      <c r="D11" s="15"/>
      <c r="E11" s="15"/>
      <c r="F11" s="15"/>
      <c r="G11" s="15"/>
      <c r="H11" s="15"/>
      <c r="I11" s="15"/>
      <c r="J11" s="15"/>
      <c r="K11" s="15"/>
      <c r="L11" s="15"/>
      <c r="M11" s="15">
        <v>250000</v>
      </c>
      <c r="N11" s="16" t="s">
        <v>221</v>
      </c>
    </row>
    <row r="12" s="1" customFormat="1" ht="50.1" customHeight="1" spans="1:14">
      <c r="A12" s="10">
        <v>4</v>
      </c>
      <c r="B12" s="16" t="s">
        <v>222</v>
      </c>
      <c r="C12" s="15">
        <v>1120000</v>
      </c>
      <c r="D12" s="15"/>
      <c r="E12" s="15">
        <v>80000</v>
      </c>
      <c r="F12" s="15"/>
      <c r="G12" s="15"/>
      <c r="H12" s="15"/>
      <c r="I12" s="15"/>
      <c r="J12" s="15"/>
      <c r="K12" s="15"/>
      <c r="L12" s="15"/>
      <c r="M12" s="15">
        <v>1200000</v>
      </c>
      <c r="N12" s="16" t="s">
        <v>223</v>
      </c>
    </row>
    <row r="13" s="1" customFormat="1" ht="50.1" customHeight="1" spans="1:14">
      <c r="A13" s="10">
        <v>5</v>
      </c>
      <c r="B13" s="16" t="s">
        <v>224</v>
      </c>
      <c r="C13" s="15">
        <v>400000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400000</v>
      </c>
      <c r="N13" s="16" t="s">
        <v>225</v>
      </c>
    </row>
    <row r="14" s="1" customFormat="1" ht="51.75" customHeight="1" spans="1:14">
      <c r="A14" s="10">
        <v>6</v>
      </c>
      <c r="B14" s="16" t="s">
        <v>226</v>
      </c>
      <c r="C14" s="15">
        <v>3240000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v>3240000</v>
      </c>
      <c r="N14" s="16" t="s">
        <v>227</v>
      </c>
    </row>
    <row r="15" s="1" customFormat="1" ht="86.25" customHeight="1" spans="1:14">
      <c r="A15" s="10">
        <v>7</v>
      </c>
      <c r="B15" s="16" t="s">
        <v>228</v>
      </c>
      <c r="C15" s="15">
        <v>560000</v>
      </c>
      <c r="D15" s="15"/>
      <c r="E15" s="15"/>
      <c r="F15" s="15"/>
      <c r="G15" s="15"/>
      <c r="H15" s="15"/>
      <c r="I15" s="15"/>
      <c r="J15" s="15"/>
      <c r="K15" s="15"/>
      <c r="L15" s="15"/>
      <c r="M15" s="15">
        <v>560000</v>
      </c>
      <c r="N15" s="16" t="s">
        <v>229</v>
      </c>
    </row>
    <row r="16" s="1" customFormat="1" ht="77.25" customHeight="1" spans="1:14">
      <c r="A16" s="10">
        <v>8</v>
      </c>
      <c r="B16" s="16" t="s">
        <v>230</v>
      </c>
      <c r="C16" s="15">
        <v>580000</v>
      </c>
      <c r="D16" s="15"/>
      <c r="E16" s="15"/>
      <c r="F16" s="15"/>
      <c r="G16" s="15"/>
      <c r="H16" s="15"/>
      <c r="I16" s="15"/>
      <c r="J16" s="15"/>
      <c r="K16" s="15"/>
      <c r="L16" s="15"/>
      <c r="M16" s="15">
        <v>580000</v>
      </c>
      <c r="N16" s="16" t="s">
        <v>231</v>
      </c>
    </row>
    <row r="17" s="1" customFormat="1" ht="50.1" customHeight="1" spans="1:14">
      <c r="A17" s="10">
        <v>9</v>
      </c>
      <c r="B17" s="16" t="s">
        <v>232</v>
      </c>
      <c r="C17" s="15">
        <v>240000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v>240000</v>
      </c>
      <c r="N17" s="16" t="s">
        <v>233</v>
      </c>
    </row>
    <row r="18" s="1" customFormat="1" ht="50.1" customHeight="1" spans="1:14">
      <c r="A18" s="10">
        <v>10</v>
      </c>
      <c r="B18" s="16" t="s">
        <v>234</v>
      </c>
      <c r="C18" s="15">
        <v>88285300</v>
      </c>
      <c r="D18" s="15"/>
      <c r="E18" s="15"/>
      <c r="F18" s="15"/>
      <c r="G18" s="15"/>
      <c r="H18" s="15"/>
      <c r="I18" s="15"/>
      <c r="J18" s="15"/>
      <c r="K18" s="15"/>
      <c r="L18" s="15"/>
      <c r="M18" s="15">
        <v>88285300</v>
      </c>
      <c r="N18" s="16" t="s">
        <v>235</v>
      </c>
    </row>
    <row r="19" s="1" customFormat="1" ht="50.1" customHeight="1" spans="1:14">
      <c r="A19" s="10">
        <v>11</v>
      </c>
      <c r="B19" s="16" t="s">
        <v>236</v>
      </c>
      <c r="C19" s="15">
        <v>5000000</v>
      </c>
      <c r="D19" s="15"/>
      <c r="E19" s="15"/>
      <c r="F19" s="15"/>
      <c r="G19" s="15"/>
      <c r="H19" s="15"/>
      <c r="I19" s="15"/>
      <c r="J19" s="15"/>
      <c r="K19" s="15"/>
      <c r="L19" s="15"/>
      <c r="M19" s="15">
        <v>5000000</v>
      </c>
      <c r="N19" s="19" t="s">
        <v>237</v>
      </c>
    </row>
    <row r="20" s="1" customFormat="1" ht="64.5" customHeight="1" spans="1:14">
      <c r="A20" s="10">
        <v>12</v>
      </c>
      <c r="B20" s="16" t="s">
        <v>238</v>
      </c>
      <c r="C20" s="15">
        <v>5000000</v>
      </c>
      <c r="D20" s="15"/>
      <c r="E20" s="15"/>
      <c r="F20" s="15"/>
      <c r="G20" s="15"/>
      <c r="H20" s="15"/>
      <c r="I20" s="15"/>
      <c r="J20" s="15"/>
      <c r="K20" s="15"/>
      <c r="L20" s="15"/>
      <c r="M20" s="15">
        <v>5000000</v>
      </c>
      <c r="N20" s="16" t="s">
        <v>239</v>
      </c>
    </row>
    <row r="21" s="1" customFormat="1" ht="50.1" customHeight="1" spans="1:14">
      <c r="A21" s="10">
        <v>13</v>
      </c>
      <c r="B21" s="16" t="s">
        <v>240</v>
      </c>
      <c r="C21" s="15">
        <v>250000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v>250000</v>
      </c>
      <c r="N21" s="16" t="s">
        <v>241</v>
      </c>
    </row>
    <row r="22" ht="26.25" customHeight="1" spans="1:14">
      <c r="A22" s="17" t="s">
        <v>242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ht="13.5" spans="1:14">
      <c r="A23" s="18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</sheetData>
  <mergeCells count="12">
    <mergeCell ref="A3:N3"/>
    <mergeCell ref="C5:G5"/>
    <mergeCell ref="A22:N22"/>
    <mergeCell ref="A5:A6"/>
    <mergeCell ref="B5:B6"/>
    <mergeCell ref="H5:H6"/>
    <mergeCell ref="I5:I6"/>
    <mergeCell ref="J5:J6"/>
    <mergeCell ref="K5:K6"/>
    <mergeCell ref="L5:L6"/>
    <mergeCell ref="M5:M6"/>
    <mergeCell ref="N5:N6"/>
  </mergeCells>
  <hyperlinks>
    <hyperlink ref="A23" r:id="rId1" tooltip="http://172.247.71.5"/>
  </hyperlinks>
  <pageMargins left="0.354330708661417" right="0.15748031496063" top="0.78740157480315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B15" sqref="B15"/>
    </sheetView>
  </sheetViews>
  <sheetFormatPr defaultColWidth="35.5714285714286" defaultRowHeight="12.75" outlineLevelCol="3"/>
  <cols>
    <col min="1" max="4" width="32.7142857142857" style="102" customWidth="1"/>
    <col min="5" max="16384" width="35.5714285714286" style="102"/>
  </cols>
  <sheetData>
    <row r="1" spans="1:4">
      <c r="A1" s="103" t="s">
        <v>33</v>
      </c>
      <c r="B1" s="103"/>
      <c r="C1" s="103"/>
      <c r="D1" s="103"/>
    </row>
    <row r="2" spans="1:4">
      <c r="A2" s="103"/>
      <c r="B2" s="103"/>
      <c r="C2" s="103"/>
      <c r="D2" s="103"/>
    </row>
    <row r="3" ht="14.25" spans="1:4">
      <c r="A3" s="104" t="s">
        <v>1</v>
      </c>
      <c r="B3" s="104"/>
      <c r="C3" s="105"/>
      <c r="D3" s="106" t="s">
        <v>2</v>
      </c>
    </row>
    <row r="4" ht="30" customHeight="1" spans="1:4">
      <c r="A4" s="107" t="s">
        <v>3</v>
      </c>
      <c r="B4" s="107"/>
      <c r="C4" s="107" t="s">
        <v>4</v>
      </c>
      <c r="D4" s="107"/>
    </row>
    <row r="5" ht="30" customHeight="1" spans="1:4">
      <c r="A5" s="107" t="s">
        <v>5</v>
      </c>
      <c r="B5" s="107" t="s">
        <v>6</v>
      </c>
      <c r="C5" s="107" t="s">
        <v>5</v>
      </c>
      <c r="D5" s="107" t="s">
        <v>6</v>
      </c>
    </row>
    <row r="6" ht="30" customHeight="1" spans="1:4">
      <c r="A6" s="108" t="s">
        <v>7</v>
      </c>
      <c r="B6" s="109">
        <v>114661724.68</v>
      </c>
      <c r="C6" s="108" t="s">
        <v>8</v>
      </c>
      <c r="D6" s="110">
        <v>7776424.68</v>
      </c>
    </row>
    <row r="7" ht="30" customHeight="1" spans="1:4">
      <c r="A7" s="108" t="s">
        <v>13</v>
      </c>
      <c r="B7" s="109"/>
      <c r="C7" s="108" t="s">
        <v>10</v>
      </c>
      <c r="D7" s="110">
        <v>6552897.68</v>
      </c>
    </row>
    <row r="8" ht="30" customHeight="1" spans="1:4">
      <c r="A8" s="108"/>
      <c r="B8" s="109"/>
      <c r="C8" s="108" t="s">
        <v>12</v>
      </c>
      <c r="D8" s="110">
        <v>991588</v>
      </c>
    </row>
    <row r="9" ht="30" customHeight="1" spans="1:4">
      <c r="A9" s="108"/>
      <c r="B9" s="109"/>
      <c r="C9" s="108" t="s">
        <v>14</v>
      </c>
      <c r="D9" s="110">
        <v>231939</v>
      </c>
    </row>
    <row r="10" ht="30" customHeight="1" spans="1:4">
      <c r="A10" s="108"/>
      <c r="B10" s="109"/>
      <c r="C10" s="108" t="s">
        <v>16</v>
      </c>
      <c r="D10" s="110">
        <v>106885300</v>
      </c>
    </row>
    <row r="11" ht="30" customHeight="1" spans="1:4">
      <c r="A11" s="108"/>
      <c r="B11" s="109"/>
      <c r="C11" s="108" t="s">
        <v>18</v>
      </c>
      <c r="D11" s="110">
        <v>3640000</v>
      </c>
    </row>
    <row r="12" ht="30" customHeight="1" spans="1:4">
      <c r="A12" s="108"/>
      <c r="B12" s="109"/>
      <c r="C12" s="108" t="s">
        <v>20</v>
      </c>
      <c r="D12" s="110">
        <v>103245300</v>
      </c>
    </row>
    <row r="13" ht="30" customHeight="1" spans="1:4">
      <c r="A13" s="108"/>
      <c r="B13" s="109"/>
      <c r="C13" s="108" t="s">
        <v>21</v>
      </c>
      <c r="D13" s="110"/>
    </row>
    <row r="14" ht="30" customHeight="1" spans="1:4">
      <c r="A14" s="108"/>
      <c r="B14" s="109"/>
      <c r="C14" s="108" t="s">
        <v>23</v>
      </c>
      <c r="D14" s="110"/>
    </row>
    <row r="15" ht="30" customHeight="1" spans="1:4">
      <c r="A15" s="108"/>
      <c r="B15" s="109"/>
      <c r="C15" s="108" t="s">
        <v>24</v>
      </c>
      <c r="D15" s="110"/>
    </row>
    <row r="16" ht="30" customHeight="1" spans="1:4">
      <c r="A16" s="108"/>
      <c r="B16" s="109"/>
      <c r="C16" s="108" t="s">
        <v>25</v>
      </c>
      <c r="D16" s="110"/>
    </row>
    <row r="17" ht="30" customHeight="1" spans="1:4">
      <c r="A17" s="111" t="s">
        <v>31</v>
      </c>
      <c r="B17" s="109">
        <v>114661724.68</v>
      </c>
      <c r="C17" s="111" t="s">
        <v>32</v>
      </c>
      <c r="D17" s="110">
        <v>114661724.68</v>
      </c>
    </row>
  </sheetData>
  <mergeCells count="4">
    <mergeCell ref="A3:B3"/>
    <mergeCell ref="A4:B4"/>
    <mergeCell ref="C4:D4"/>
    <mergeCell ref="A1:D2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D18" sqref="D18"/>
    </sheetView>
  </sheetViews>
  <sheetFormatPr defaultColWidth="9" defaultRowHeight="12.75" outlineLevelCol="3"/>
  <cols>
    <col min="1" max="1" width="43.2857142857143" customWidth="1"/>
    <col min="2" max="4" width="14.7142857142857" customWidth="1"/>
  </cols>
  <sheetData>
    <row r="1" spans="1:4">
      <c r="A1" s="84" t="s">
        <v>34</v>
      </c>
      <c r="B1" s="84"/>
      <c r="C1" s="84"/>
      <c r="D1" s="84"/>
    </row>
    <row r="2" spans="1:4">
      <c r="A2" s="84"/>
      <c r="B2" s="84"/>
      <c r="C2" s="84"/>
      <c r="D2" s="84"/>
    </row>
    <row r="3" ht="30" customHeight="1" spans="1:4">
      <c r="A3" s="85"/>
      <c r="B3" s="86"/>
      <c r="C3" s="87"/>
      <c r="D3" s="88" t="s">
        <v>2</v>
      </c>
    </row>
    <row r="4" ht="28.5" customHeight="1" spans="1:4">
      <c r="A4" s="89" t="s">
        <v>35</v>
      </c>
      <c r="B4" s="90" t="s">
        <v>36</v>
      </c>
      <c r="C4" s="91" t="s">
        <v>8</v>
      </c>
      <c r="D4" s="91" t="s">
        <v>16</v>
      </c>
    </row>
    <row r="5" ht="28.5" customHeight="1" spans="1:4">
      <c r="A5" s="62" t="s">
        <v>37</v>
      </c>
      <c r="B5" s="99">
        <v>114661724.68</v>
      </c>
      <c r="C5" s="99">
        <v>7776424.68</v>
      </c>
      <c r="D5" s="99">
        <v>106885300</v>
      </c>
    </row>
    <row r="6" ht="28.5" customHeight="1" spans="1:4">
      <c r="A6" s="64" t="s">
        <v>38</v>
      </c>
      <c r="B6" s="99">
        <v>14716940.8</v>
      </c>
      <c r="C6" s="99">
        <v>6666940.8</v>
      </c>
      <c r="D6" s="99">
        <v>8050000</v>
      </c>
    </row>
    <row r="7" ht="28.5" customHeight="1" spans="1:4">
      <c r="A7" s="100" t="s">
        <v>39</v>
      </c>
      <c r="B7" s="99">
        <v>14716940.8</v>
      </c>
      <c r="C7" s="99">
        <v>6666940.8</v>
      </c>
      <c r="D7" s="99">
        <v>8050000</v>
      </c>
    </row>
    <row r="8" ht="28.5" customHeight="1" spans="1:4">
      <c r="A8" s="101" t="s">
        <v>40</v>
      </c>
      <c r="B8" s="99">
        <v>6500156</v>
      </c>
      <c r="C8" s="99">
        <v>6500156</v>
      </c>
      <c r="D8" s="99"/>
    </row>
    <row r="9" ht="28.5" customHeight="1" spans="1:4">
      <c r="A9" s="101" t="s">
        <v>41</v>
      </c>
      <c r="B9" s="99">
        <v>166784.8</v>
      </c>
      <c r="C9" s="99">
        <v>166784.8</v>
      </c>
      <c r="D9" s="99"/>
    </row>
    <row r="10" ht="28.5" customHeight="1" spans="1:4">
      <c r="A10" s="101" t="s">
        <v>42</v>
      </c>
      <c r="B10" s="99">
        <v>8050000</v>
      </c>
      <c r="C10" s="99"/>
      <c r="D10" s="99">
        <v>8050000</v>
      </c>
    </row>
    <row r="11" ht="28.5" customHeight="1" spans="1:4">
      <c r="A11" s="64" t="s">
        <v>43</v>
      </c>
      <c r="B11" s="99">
        <v>400000</v>
      </c>
      <c r="C11" s="99"/>
      <c r="D11" s="99">
        <v>400000</v>
      </c>
    </row>
    <row r="12" ht="28.5" customHeight="1" spans="1:4">
      <c r="A12" s="100" t="s">
        <v>44</v>
      </c>
      <c r="B12" s="99">
        <v>400000</v>
      </c>
      <c r="C12" s="99"/>
      <c r="D12" s="99">
        <v>400000</v>
      </c>
    </row>
    <row r="13" ht="28.5" customHeight="1" spans="1:4">
      <c r="A13" s="101" t="s">
        <v>45</v>
      </c>
      <c r="B13" s="99">
        <v>400000</v>
      </c>
      <c r="C13" s="99"/>
      <c r="D13" s="99">
        <v>400000</v>
      </c>
    </row>
    <row r="14" ht="28.5" customHeight="1" spans="1:4">
      <c r="A14" s="64" t="s">
        <v>46</v>
      </c>
      <c r="B14" s="99">
        <v>10000000</v>
      </c>
      <c r="C14" s="99"/>
      <c r="D14" s="99">
        <v>10000000</v>
      </c>
    </row>
    <row r="15" ht="28.5" customHeight="1" spans="1:4">
      <c r="A15" s="100" t="s">
        <v>47</v>
      </c>
      <c r="B15" s="99">
        <v>10000000</v>
      </c>
      <c r="C15" s="99"/>
      <c r="D15" s="99">
        <v>10000000</v>
      </c>
    </row>
    <row r="16" ht="28.5" customHeight="1" spans="1:4">
      <c r="A16" s="101" t="s">
        <v>48</v>
      </c>
      <c r="B16" s="99">
        <v>10000000</v>
      </c>
      <c r="C16" s="99"/>
      <c r="D16" s="99">
        <v>10000000</v>
      </c>
    </row>
    <row r="17" ht="28.5" customHeight="1" spans="1:4">
      <c r="A17" s="64" t="s">
        <v>49</v>
      </c>
      <c r="B17" s="99">
        <v>1109483.88</v>
      </c>
      <c r="C17" s="99">
        <v>1109483.88</v>
      </c>
      <c r="D17" s="99"/>
    </row>
    <row r="18" ht="28.5" customHeight="1" spans="1:4">
      <c r="A18" s="100" t="s">
        <v>50</v>
      </c>
      <c r="B18" s="99">
        <v>1109483.88</v>
      </c>
      <c r="C18" s="99">
        <v>1109483.88</v>
      </c>
      <c r="D18" s="99"/>
    </row>
    <row r="19" ht="28.5" customHeight="1" spans="1:4">
      <c r="A19" s="101" t="s">
        <v>51</v>
      </c>
      <c r="B19" s="99">
        <v>183049</v>
      </c>
      <c r="C19" s="99">
        <v>183049</v>
      </c>
      <c r="D19" s="99"/>
    </row>
    <row r="20" ht="28.5" customHeight="1" spans="1:4">
      <c r="A20" s="101" t="s">
        <v>52</v>
      </c>
      <c r="B20" s="99">
        <v>661739.2</v>
      </c>
      <c r="C20" s="99">
        <v>661739.2</v>
      </c>
      <c r="D20" s="99"/>
    </row>
    <row r="21" ht="28.5" customHeight="1" spans="1:4">
      <c r="A21" s="101" t="s">
        <v>53</v>
      </c>
      <c r="B21" s="99">
        <v>264695.68</v>
      </c>
      <c r="C21" s="99">
        <v>264695.68</v>
      </c>
      <c r="D21" s="99"/>
    </row>
    <row r="22" ht="28.5" customHeight="1" spans="1:4">
      <c r="A22" s="64" t="s">
        <v>54</v>
      </c>
      <c r="B22" s="99">
        <v>88435300</v>
      </c>
      <c r="C22" s="99"/>
      <c r="D22" s="99">
        <v>88435300</v>
      </c>
    </row>
    <row r="23" ht="28.5" customHeight="1" spans="1:4">
      <c r="A23" s="100" t="s">
        <v>55</v>
      </c>
      <c r="B23" s="99">
        <v>88285300</v>
      </c>
      <c r="C23" s="99"/>
      <c r="D23" s="99">
        <v>88285300</v>
      </c>
    </row>
    <row r="24" ht="28.5" customHeight="1" spans="1:4">
      <c r="A24" s="101" t="s">
        <v>56</v>
      </c>
      <c r="B24" s="99">
        <v>88285300</v>
      </c>
      <c r="C24" s="99"/>
      <c r="D24" s="99">
        <v>88285300</v>
      </c>
    </row>
    <row r="25" ht="28.5" customHeight="1" spans="1:4">
      <c r="A25" s="100" t="s">
        <v>57</v>
      </c>
      <c r="B25" s="99">
        <v>150000</v>
      </c>
      <c r="C25" s="99"/>
      <c r="D25" s="99">
        <v>150000</v>
      </c>
    </row>
    <row r="26" ht="28.5" customHeight="1" spans="1:4">
      <c r="A26" s="101" t="s">
        <v>58</v>
      </c>
      <c r="B26" s="99">
        <v>150000</v>
      </c>
      <c r="C26" s="99"/>
      <c r="D26" s="99">
        <v>150000</v>
      </c>
    </row>
  </sheetData>
  <mergeCells count="1">
    <mergeCell ref="A1:D2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22" sqref="A22"/>
    </sheetView>
  </sheetViews>
  <sheetFormatPr defaultColWidth="9" defaultRowHeight="12.75" outlineLevelCol="4"/>
  <cols>
    <col min="1" max="1" width="61.1428571428571" customWidth="1"/>
    <col min="2" max="4" width="23.7142857142857" customWidth="1"/>
  </cols>
  <sheetData>
    <row r="1" ht="39.95" customHeight="1" spans="1:4">
      <c r="A1" s="84" t="s">
        <v>59</v>
      </c>
      <c r="B1" s="84"/>
      <c r="C1" s="84"/>
      <c r="D1" s="84"/>
    </row>
    <row r="2" ht="39.95" customHeight="1" spans="1:4">
      <c r="A2" s="84"/>
      <c r="B2" s="84"/>
      <c r="C2" s="84"/>
      <c r="D2" s="84"/>
    </row>
    <row r="3" ht="39.95" customHeight="1" spans="1:4">
      <c r="A3" s="85"/>
      <c r="B3" s="86"/>
      <c r="C3" s="87"/>
      <c r="D3" s="88" t="s">
        <v>2</v>
      </c>
    </row>
    <row r="4" ht="39.95" customHeight="1" spans="1:4">
      <c r="A4" s="89" t="s">
        <v>35</v>
      </c>
      <c r="B4" s="90" t="s">
        <v>36</v>
      </c>
      <c r="C4" s="91" t="s">
        <v>8</v>
      </c>
      <c r="D4" s="91" t="s">
        <v>16</v>
      </c>
    </row>
    <row r="5" ht="39.95" customHeight="1" spans="1:5">
      <c r="A5" s="92" t="s">
        <v>37</v>
      </c>
      <c r="B5" s="93"/>
      <c r="C5" s="94"/>
      <c r="D5" s="94"/>
      <c r="E5" s="95"/>
    </row>
    <row r="6" ht="39.95" customHeight="1" spans="1:5">
      <c r="A6" s="92" t="s">
        <v>60</v>
      </c>
      <c r="B6" s="93"/>
      <c r="C6" s="94"/>
      <c r="D6" s="94"/>
      <c r="E6" s="95"/>
    </row>
    <row r="7" ht="39.95" customHeight="1" spans="1:5">
      <c r="A7" s="92" t="s">
        <v>61</v>
      </c>
      <c r="B7" s="93"/>
      <c r="C7" s="94"/>
      <c r="D7" s="94"/>
      <c r="E7" s="95"/>
    </row>
    <row r="8" ht="39.95" customHeight="1" spans="1:5">
      <c r="A8" s="92" t="s">
        <v>62</v>
      </c>
      <c r="B8" s="93"/>
      <c r="C8" s="94"/>
      <c r="D8" s="94"/>
      <c r="E8" s="95"/>
    </row>
    <row r="9" ht="39.95" customHeight="1" spans="1:5">
      <c r="A9" s="92" t="s">
        <v>63</v>
      </c>
      <c r="B9" s="93"/>
      <c r="C9" s="94"/>
      <c r="D9" s="94"/>
      <c r="E9" s="95"/>
    </row>
    <row r="13" spans="1:5">
      <c r="A13" s="96" t="s">
        <v>64</v>
      </c>
      <c r="B13" s="97"/>
      <c r="C13" s="97"/>
      <c r="D13" s="97"/>
      <c r="E13" s="98"/>
    </row>
  </sheetData>
  <mergeCells count="1">
    <mergeCell ref="A1:D2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workbookViewId="0">
      <selection activeCell="E26" sqref="E26"/>
    </sheetView>
  </sheetViews>
  <sheetFormatPr defaultColWidth="9" defaultRowHeight="12.75" outlineLevelCol="1"/>
  <cols>
    <col min="1" max="1" width="50.7142857142857" customWidth="1"/>
    <col min="2" max="2" width="36.7142857142857" customWidth="1"/>
  </cols>
  <sheetData>
    <row r="1" ht="23.25" spans="1:2">
      <c r="A1" s="75" t="s">
        <v>65</v>
      </c>
      <c r="B1" s="75"/>
    </row>
    <row r="2" ht="30.75" customHeight="1" spans="1:2">
      <c r="A2" s="76" t="s">
        <v>1</v>
      </c>
      <c r="B2" s="77" t="s">
        <v>2</v>
      </c>
    </row>
    <row r="3" spans="1:2">
      <c r="A3" s="78" t="s">
        <v>66</v>
      </c>
      <c r="B3" s="78" t="s">
        <v>67</v>
      </c>
    </row>
    <row r="4" spans="1:2">
      <c r="A4" s="79" t="s">
        <v>68</v>
      </c>
      <c r="B4" s="80">
        <v>6552897.68</v>
      </c>
    </row>
    <row r="5" spans="1:2">
      <c r="A5" s="81" t="s">
        <v>69</v>
      </c>
      <c r="B5" s="80">
        <v>1153024.8</v>
      </c>
    </row>
    <row r="6" spans="1:2">
      <c r="A6" s="81" t="s">
        <v>70</v>
      </c>
      <c r="B6" s="80">
        <v>2022384</v>
      </c>
    </row>
    <row r="7" spans="1:2">
      <c r="A7" s="81" t="s">
        <v>71</v>
      </c>
      <c r="B7" s="80">
        <v>1283590</v>
      </c>
    </row>
    <row r="8" spans="1:2">
      <c r="A8" s="81" t="s">
        <v>72</v>
      </c>
      <c r="B8" s="80">
        <v>62400</v>
      </c>
    </row>
    <row r="9" spans="1:2">
      <c r="A9" s="81" t="s">
        <v>73</v>
      </c>
      <c r="B9" s="80">
        <v>661739.2</v>
      </c>
    </row>
    <row r="10" spans="1:2">
      <c r="A10" s="81" t="s">
        <v>74</v>
      </c>
      <c r="B10" s="80">
        <v>264695.68</v>
      </c>
    </row>
    <row r="11" spans="1:2">
      <c r="A11" s="82" t="s">
        <v>75</v>
      </c>
      <c r="B11" s="80">
        <v>173740</v>
      </c>
    </row>
    <row r="12" spans="1:2">
      <c r="A12" s="82" t="s">
        <v>76</v>
      </c>
      <c r="B12" s="80">
        <v>137190</v>
      </c>
    </row>
    <row r="13" spans="1:2">
      <c r="A13" s="81" t="s">
        <v>77</v>
      </c>
      <c r="B13" s="80">
        <v>30750</v>
      </c>
    </row>
    <row r="14" spans="1:2">
      <c r="A14" s="82" t="s">
        <v>78</v>
      </c>
      <c r="B14" s="80">
        <v>719244</v>
      </c>
    </row>
    <row r="15" spans="1:2">
      <c r="A15" s="82" t="s">
        <v>79</v>
      </c>
      <c r="B15" s="80">
        <v>0</v>
      </c>
    </row>
    <row r="16" spans="1:2">
      <c r="A16" s="81" t="s">
        <v>80</v>
      </c>
      <c r="B16" s="80">
        <v>44140</v>
      </c>
    </row>
    <row r="17" spans="1:2">
      <c r="A17" s="83" t="s">
        <v>81</v>
      </c>
      <c r="B17" s="80">
        <v>991588</v>
      </c>
    </row>
    <row r="18" spans="1:2">
      <c r="A18" s="81" t="s">
        <v>82</v>
      </c>
      <c r="B18" s="80">
        <v>89000</v>
      </c>
    </row>
    <row r="19" spans="1:2">
      <c r="A19" s="81" t="s">
        <v>83</v>
      </c>
      <c r="B19" s="80">
        <v>20000</v>
      </c>
    </row>
    <row r="20" spans="1:2">
      <c r="A20" s="81" t="s">
        <v>84</v>
      </c>
      <c r="B20" s="80">
        <v>0</v>
      </c>
    </row>
    <row r="21" spans="1:2">
      <c r="A21" s="81" t="s">
        <v>85</v>
      </c>
      <c r="B21" s="80">
        <v>0</v>
      </c>
    </row>
    <row r="22" spans="1:2">
      <c r="A22" s="81" t="s">
        <v>86</v>
      </c>
      <c r="B22" s="80">
        <v>1000</v>
      </c>
    </row>
    <row r="23" spans="1:2">
      <c r="A23" s="81" t="s">
        <v>87</v>
      </c>
      <c r="B23" s="80">
        <v>0</v>
      </c>
    </row>
    <row r="24" spans="1:2">
      <c r="A24" s="81" t="s">
        <v>88</v>
      </c>
      <c r="B24" s="80">
        <v>40000</v>
      </c>
    </row>
    <row r="25" spans="1:2">
      <c r="A25" s="81" t="s">
        <v>89</v>
      </c>
      <c r="B25" s="80">
        <v>0</v>
      </c>
    </row>
    <row r="26" spans="1:2">
      <c r="A26" s="81" t="s">
        <v>90</v>
      </c>
      <c r="B26" s="80">
        <v>50000</v>
      </c>
    </row>
    <row r="27" spans="1:2">
      <c r="A27" s="81" t="s">
        <v>91</v>
      </c>
      <c r="B27" s="80">
        <v>0</v>
      </c>
    </row>
    <row r="28" spans="1:2">
      <c r="A28" s="81" t="s">
        <v>92</v>
      </c>
      <c r="B28" s="80">
        <v>0</v>
      </c>
    </row>
    <row r="29" spans="1:2">
      <c r="A29" s="81" t="s">
        <v>93</v>
      </c>
      <c r="B29" s="80">
        <v>20000</v>
      </c>
    </row>
    <row r="30" spans="1:2">
      <c r="A30" s="81" t="s">
        <v>94</v>
      </c>
      <c r="B30" s="80">
        <v>20000</v>
      </c>
    </row>
    <row r="31" spans="1:2">
      <c r="A31" s="81" t="s">
        <v>95</v>
      </c>
      <c r="B31" s="80">
        <v>40000</v>
      </c>
    </row>
    <row r="32" spans="1:2">
      <c r="A32" s="81" t="s">
        <v>96</v>
      </c>
      <c r="B32" s="80"/>
    </row>
    <row r="33" spans="1:2">
      <c r="A33" s="81" t="s">
        <v>97</v>
      </c>
      <c r="B33" s="80"/>
    </row>
    <row r="34" spans="1:2">
      <c r="A34" s="81" t="s">
        <v>98</v>
      </c>
      <c r="B34" s="80">
        <v>170000</v>
      </c>
    </row>
    <row r="35" spans="1:2">
      <c r="A35" s="81" t="s">
        <v>99</v>
      </c>
      <c r="B35" s="80">
        <v>0</v>
      </c>
    </row>
    <row r="36" spans="1:2">
      <c r="A36" s="81" t="s">
        <v>100</v>
      </c>
      <c r="B36" s="80">
        <v>54400</v>
      </c>
    </row>
    <row r="37" spans="1:2">
      <c r="A37" s="81" t="s">
        <v>101</v>
      </c>
      <c r="B37" s="80">
        <v>191000</v>
      </c>
    </row>
    <row r="38" spans="1:2">
      <c r="A38" s="81" t="s">
        <v>102</v>
      </c>
      <c r="B38" s="80">
        <v>0</v>
      </c>
    </row>
    <row r="39" spans="1:2">
      <c r="A39" s="81" t="s">
        <v>103</v>
      </c>
      <c r="B39" s="80">
        <v>270988</v>
      </c>
    </row>
    <row r="40" spans="1:2">
      <c r="A40" s="81" t="s">
        <v>104</v>
      </c>
      <c r="B40" s="80">
        <v>25200</v>
      </c>
    </row>
    <row r="41" spans="1:2">
      <c r="A41" s="83" t="s">
        <v>105</v>
      </c>
      <c r="B41" s="80">
        <v>231939</v>
      </c>
    </row>
    <row r="42" spans="1:2">
      <c r="A42" s="81" t="s">
        <v>106</v>
      </c>
      <c r="B42" s="80">
        <v>172549</v>
      </c>
    </row>
    <row r="43" spans="1:2">
      <c r="A43" s="81" t="s">
        <v>107</v>
      </c>
      <c r="B43" s="80">
        <v>2400</v>
      </c>
    </row>
    <row r="44" spans="1:2">
      <c r="A44" s="81" t="s">
        <v>108</v>
      </c>
      <c r="B44" s="80"/>
    </row>
    <row r="45" spans="1:2">
      <c r="A45" s="81" t="s">
        <v>109</v>
      </c>
      <c r="B45" s="80"/>
    </row>
    <row r="46" spans="1:2">
      <c r="A46" s="81" t="s">
        <v>110</v>
      </c>
      <c r="B46" s="80"/>
    </row>
    <row r="47" spans="1:2">
      <c r="A47" s="82" t="s">
        <v>111</v>
      </c>
      <c r="B47" s="80">
        <v>28110</v>
      </c>
    </row>
    <row r="48" spans="1:2">
      <c r="A48" s="81" t="s">
        <v>112</v>
      </c>
      <c r="B48" s="80">
        <v>1400</v>
      </c>
    </row>
    <row r="49" spans="1:2">
      <c r="A49" s="81" t="s">
        <v>113</v>
      </c>
      <c r="B49" s="80">
        <v>27480</v>
      </c>
    </row>
    <row r="50" spans="1:2">
      <c r="A50" s="83" t="s">
        <v>114</v>
      </c>
      <c r="B50" s="80">
        <v>0</v>
      </c>
    </row>
    <row r="51" spans="1:2">
      <c r="A51" s="81" t="s">
        <v>115</v>
      </c>
      <c r="B51" s="80">
        <v>0</v>
      </c>
    </row>
    <row r="52" spans="1:2">
      <c r="A52" s="81" t="s">
        <v>116</v>
      </c>
      <c r="B52" s="80"/>
    </row>
    <row r="53" spans="1:2">
      <c r="A53" s="81" t="s">
        <v>117</v>
      </c>
      <c r="B53" s="80">
        <v>0</v>
      </c>
    </row>
    <row r="54" spans="1:2">
      <c r="A54" s="78" t="s">
        <v>118</v>
      </c>
      <c r="B54" s="80">
        <v>7776424.68</v>
      </c>
    </row>
  </sheetData>
  <mergeCells count="1">
    <mergeCell ref="A1:B1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L8"/>
  <sheetViews>
    <sheetView workbookViewId="0">
      <selection activeCell="I31" sqref="I31"/>
    </sheetView>
  </sheetViews>
  <sheetFormatPr defaultColWidth="9" defaultRowHeight="12.75" outlineLevelRow="7"/>
  <cols>
    <col min="1" max="1" width="31.1428571428571" customWidth="1"/>
    <col min="2" max="2" width="15.2857142857143" customWidth="1"/>
    <col min="3" max="3" width="8.71428571428571" customWidth="1"/>
    <col min="4" max="4" width="16.7142857142857" customWidth="1"/>
    <col min="5" max="11" width="8.71428571428571" customWidth="1"/>
    <col min="12" max="12" width="15.1428571428571" customWidth="1"/>
  </cols>
  <sheetData>
    <row r="3" ht="23.25" spans="1:12">
      <c r="A3" s="66" t="s">
        <v>119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30" customHeight="1" spans="11:12">
      <c r="K4" s="73" t="s">
        <v>2</v>
      </c>
      <c r="L4" s="74"/>
    </row>
    <row r="5" ht="30" customHeight="1" spans="1:12">
      <c r="A5" s="67" t="s">
        <v>35</v>
      </c>
      <c r="B5" s="67" t="s">
        <v>120</v>
      </c>
      <c r="C5" s="68"/>
      <c r="D5" s="68"/>
      <c r="E5" s="68"/>
      <c r="F5" s="68"/>
      <c r="G5" s="68" t="s">
        <v>11</v>
      </c>
      <c r="H5" s="68" t="s">
        <v>19</v>
      </c>
      <c r="I5" s="68" t="s">
        <v>15</v>
      </c>
      <c r="J5" s="68" t="s">
        <v>121</v>
      </c>
      <c r="K5" s="68" t="s">
        <v>17</v>
      </c>
      <c r="L5" s="67" t="s">
        <v>36</v>
      </c>
    </row>
    <row r="6" ht="36" spans="1:12">
      <c r="A6" s="67"/>
      <c r="B6" s="68" t="s">
        <v>122</v>
      </c>
      <c r="C6" s="68" t="s">
        <v>13</v>
      </c>
      <c r="D6" s="68" t="s">
        <v>123</v>
      </c>
      <c r="E6" s="69" t="s">
        <v>29</v>
      </c>
      <c r="F6" s="68" t="s">
        <v>30</v>
      </c>
      <c r="G6" s="68"/>
      <c r="H6" s="68"/>
      <c r="I6" s="68"/>
      <c r="J6" s="68"/>
      <c r="K6" s="68"/>
      <c r="L6" s="67"/>
    </row>
    <row r="7" ht="30" customHeight="1" spans="1:12">
      <c r="A7" s="70" t="s">
        <v>37</v>
      </c>
      <c r="B7" s="71">
        <v>114581724.68</v>
      </c>
      <c r="C7" s="71"/>
      <c r="D7" s="71">
        <v>80000</v>
      </c>
      <c r="E7" s="71"/>
      <c r="F7" s="71"/>
      <c r="G7" s="71"/>
      <c r="H7" s="71"/>
      <c r="I7" s="71"/>
      <c r="J7" s="71"/>
      <c r="K7" s="71"/>
      <c r="L7" s="71">
        <v>114661724.68</v>
      </c>
    </row>
    <row r="8" ht="30" customHeight="1" spans="1:12">
      <c r="A8" s="72" t="s">
        <v>124</v>
      </c>
      <c r="B8" s="71">
        <v>114581724.68</v>
      </c>
      <c r="C8" s="71"/>
      <c r="D8" s="71">
        <v>80000</v>
      </c>
      <c r="E8" s="71"/>
      <c r="F8" s="71"/>
      <c r="G8" s="71"/>
      <c r="H8" s="71"/>
      <c r="I8" s="71"/>
      <c r="J8" s="71"/>
      <c r="K8" s="71"/>
      <c r="L8" s="71">
        <v>114661724.68</v>
      </c>
    </row>
  </sheetData>
  <mergeCells count="10">
    <mergeCell ref="A3:L3"/>
    <mergeCell ref="K4:L4"/>
    <mergeCell ref="B5:F5"/>
    <mergeCell ref="A5:A6"/>
    <mergeCell ref="G5:G6"/>
    <mergeCell ref="H5:H6"/>
    <mergeCell ref="I5:I6"/>
    <mergeCell ref="J5:J6"/>
    <mergeCell ref="K5:K6"/>
    <mergeCell ref="L5:L6"/>
  </mergeCells>
  <pageMargins left="0.15748031496063" right="0.15748031496063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8"/>
  <sheetViews>
    <sheetView workbookViewId="0">
      <selection activeCell="H28" sqref="H28"/>
    </sheetView>
  </sheetViews>
  <sheetFormatPr defaultColWidth="9" defaultRowHeight="12.75" outlineLevelRow="7"/>
  <cols>
    <col min="1" max="1" width="31" customWidth="1"/>
    <col min="2" max="4" width="15.7142857142857" customWidth="1"/>
    <col min="5" max="8" width="12.7142857142857" customWidth="1"/>
    <col min="9" max="9" width="15.7142857142857" customWidth="1"/>
  </cols>
  <sheetData>
    <row r="3" ht="20.25" spans="1:9">
      <c r="A3" s="59" t="s">
        <v>125</v>
      </c>
      <c r="B3" s="59"/>
      <c r="C3" s="59"/>
      <c r="D3" s="59"/>
      <c r="E3" s="59"/>
      <c r="F3" s="59"/>
      <c r="G3" s="59"/>
      <c r="H3" s="59"/>
      <c r="I3" s="59"/>
    </row>
    <row r="4" ht="39.95" customHeight="1" spans="9:9">
      <c r="I4" s="65" t="s">
        <v>2</v>
      </c>
    </row>
    <row r="5" ht="39.95" customHeight="1" spans="1:9">
      <c r="A5" s="60" t="s">
        <v>35</v>
      </c>
      <c r="B5" s="60" t="s">
        <v>8</v>
      </c>
      <c r="C5" s="61"/>
      <c r="D5" s="60" t="s">
        <v>16</v>
      </c>
      <c r="E5" s="61" t="s">
        <v>126</v>
      </c>
      <c r="F5" s="61" t="s">
        <v>127</v>
      </c>
      <c r="G5" s="61" t="s">
        <v>128</v>
      </c>
      <c r="H5" s="61" t="s">
        <v>129</v>
      </c>
      <c r="I5" s="61" t="s">
        <v>36</v>
      </c>
    </row>
    <row r="6" ht="39.95" customHeight="1" spans="1:9">
      <c r="A6" s="61"/>
      <c r="B6" s="60" t="s">
        <v>130</v>
      </c>
      <c r="C6" s="61" t="s">
        <v>131</v>
      </c>
      <c r="D6" s="60"/>
      <c r="E6" s="61"/>
      <c r="F6" s="61"/>
      <c r="G6" s="61"/>
      <c r="H6" s="61"/>
      <c r="I6" s="61"/>
    </row>
    <row r="7" ht="39.95" customHeight="1" spans="1:9">
      <c r="A7" s="62" t="s">
        <v>37</v>
      </c>
      <c r="B7" s="63">
        <v>6784836.68</v>
      </c>
      <c r="C7" s="63">
        <v>991588</v>
      </c>
      <c r="D7" s="63">
        <v>106885300</v>
      </c>
      <c r="E7" s="63"/>
      <c r="F7" s="63"/>
      <c r="G7" s="63"/>
      <c r="H7" s="63"/>
      <c r="I7" s="63">
        <v>114661724.68</v>
      </c>
    </row>
    <row r="8" ht="39.95" customHeight="1" spans="1:9">
      <c r="A8" s="64" t="s">
        <v>124</v>
      </c>
      <c r="B8" s="63">
        <v>6784836.68</v>
      </c>
      <c r="C8" s="63">
        <v>991588</v>
      </c>
      <c r="D8" s="63">
        <v>106885300</v>
      </c>
      <c r="E8" s="63"/>
      <c r="F8" s="63"/>
      <c r="G8" s="63"/>
      <c r="H8" s="63"/>
      <c r="I8" s="63">
        <v>114661724.68</v>
      </c>
    </row>
  </sheetData>
  <mergeCells count="9">
    <mergeCell ref="A3:I3"/>
    <mergeCell ref="B5:C5"/>
    <mergeCell ref="A5:A6"/>
    <mergeCell ref="D5:D6"/>
    <mergeCell ref="E5:E6"/>
    <mergeCell ref="F5:F6"/>
    <mergeCell ref="G5:G6"/>
    <mergeCell ref="H5:H6"/>
    <mergeCell ref="I5:I6"/>
  </mergeCells>
  <pageMargins left="0.354330708661417" right="0.15748031496063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workbookViewId="0">
      <selection activeCell="K13" sqref="K13"/>
    </sheetView>
  </sheetViews>
  <sheetFormatPr defaultColWidth="9" defaultRowHeight="8.25"/>
  <cols>
    <col min="1" max="1" width="26.5714285714286" style="45" customWidth="1"/>
    <col min="2" max="2" width="19.8571428571429" style="45" customWidth="1"/>
    <col min="3" max="4" width="10.7142857142857" style="45" customWidth="1"/>
    <col min="5" max="5" width="9.14285714285714" style="45"/>
    <col min="6" max="15" width="6.71428571428571" style="45" customWidth="1"/>
    <col min="16" max="16384" width="9.14285714285714" style="45"/>
  </cols>
  <sheetData>
    <row r="1" ht="12.75" customHeight="1" spans="1:17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58"/>
      <c r="Q1" s="58"/>
    </row>
    <row r="2" ht="12.75" customHeight="1" spans="1:17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8"/>
      <c r="Q2" s="58"/>
    </row>
    <row r="3" ht="23.25" customHeight="1" spans="1:17">
      <c r="A3" s="47"/>
      <c r="B3" s="48" t="s">
        <v>133</v>
      </c>
      <c r="C3" s="49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2</v>
      </c>
      <c r="P3" s="58"/>
      <c r="Q3" s="58"/>
    </row>
    <row r="4" ht="30" customHeight="1" spans="1:17">
      <c r="A4" s="51" t="s">
        <v>134</v>
      </c>
      <c r="B4" s="51" t="s">
        <v>135</v>
      </c>
      <c r="C4" s="51" t="s">
        <v>136</v>
      </c>
      <c r="D4" s="51" t="s">
        <v>122</v>
      </c>
      <c r="E4" s="51" t="s">
        <v>123</v>
      </c>
      <c r="F4" s="51" t="s">
        <v>11</v>
      </c>
      <c r="G4" s="51" t="s">
        <v>13</v>
      </c>
      <c r="H4" s="51" t="s">
        <v>15</v>
      </c>
      <c r="I4" s="51" t="s">
        <v>17</v>
      </c>
      <c r="J4" s="51" t="s">
        <v>30</v>
      </c>
      <c r="K4" s="51" t="s">
        <v>19</v>
      </c>
      <c r="L4" s="51" t="s">
        <v>29</v>
      </c>
      <c r="M4" s="51" t="s">
        <v>137</v>
      </c>
      <c r="N4" s="51" t="s">
        <v>121</v>
      </c>
      <c r="O4" s="51" t="s">
        <v>138</v>
      </c>
      <c r="P4" s="58"/>
      <c r="Q4" s="58"/>
    </row>
    <row r="5" ht="30" customHeight="1" spans="1:17">
      <c r="A5" s="52" t="s">
        <v>139</v>
      </c>
      <c r="B5" s="53" t="s">
        <v>133</v>
      </c>
      <c r="C5" s="54">
        <v>114661724.68</v>
      </c>
      <c r="D5" s="54">
        <v>114581724.68</v>
      </c>
      <c r="E5" s="54">
        <v>80000</v>
      </c>
      <c r="F5" s="54" t="s">
        <v>133</v>
      </c>
      <c r="G5" s="54" t="s">
        <v>133</v>
      </c>
      <c r="H5" s="54" t="s">
        <v>133</v>
      </c>
      <c r="I5" s="54" t="s">
        <v>133</v>
      </c>
      <c r="J5" s="54" t="s">
        <v>133</v>
      </c>
      <c r="K5" s="54" t="s">
        <v>133</v>
      </c>
      <c r="L5" s="54" t="s">
        <v>133</v>
      </c>
      <c r="M5" s="54" t="s">
        <v>133</v>
      </c>
      <c r="N5" s="54" t="s">
        <v>133</v>
      </c>
      <c r="O5" s="54" t="s">
        <v>133</v>
      </c>
      <c r="P5" s="58"/>
      <c r="Q5" s="58"/>
    </row>
    <row r="6" ht="30" customHeight="1" spans="1:17">
      <c r="A6" s="55" t="s">
        <v>140</v>
      </c>
      <c r="B6" s="53" t="s">
        <v>133</v>
      </c>
      <c r="C6" s="54">
        <v>114661724.68</v>
      </c>
      <c r="D6" s="54">
        <v>114581724.68</v>
      </c>
      <c r="E6" s="54">
        <v>80000</v>
      </c>
      <c r="F6" s="54" t="s">
        <v>133</v>
      </c>
      <c r="G6" s="54" t="s">
        <v>133</v>
      </c>
      <c r="H6" s="54" t="s">
        <v>133</v>
      </c>
      <c r="I6" s="54" t="s">
        <v>133</v>
      </c>
      <c r="J6" s="54" t="s">
        <v>133</v>
      </c>
      <c r="K6" s="54" t="s">
        <v>133</v>
      </c>
      <c r="L6" s="54" t="s">
        <v>133</v>
      </c>
      <c r="M6" s="54" t="s">
        <v>133</v>
      </c>
      <c r="N6" s="54" t="s">
        <v>133</v>
      </c>
      <c r="O6" s="54" t="s">
        <v>133</v>
      </c>
      <c r="P6" s="58"/>
      <c r="Q6" s="58"/>
    </row>
    <row r="7" ht="30" customHeight="1" spans="1:17">
      <c r="A7" s="52" t="s">
        <v>141</v>
      </c>
      <c r="B7" s="53" t="s">
        <v>133</v>
      </c>
      <c r="C7" s="54">
        <v>7776424.68</v>
      </c>
      <c r="D7" s="54">
        <v>7776424.68</v>
      </c>
      <c r="E7" s="54" t="s">
        <v>133</v>
      </c>
      <c r="F7" s="54" t="s">
        <v>133</v>
      </c>
      <c r="G7" s="54" t="s">
        <v>133</v>
      </c>
      <c r="H7" s="54" t="s">
        <v>133</v>
      </c>
      <c r="I7" s="54" t="s">
        <v>133</v>
      </c>
      <c r="J7" s="54" t="s">
        <v>133</v>
      </c>
      <c r="K7" s="54" t="s">
        <v>133</v>
      </c>
      <c r="L7" s="54" t="s">
        <v>133</v>
      </c>
      <c r="M7" s="54" t="s">
        <v>133</v>
      </c>
      <c r="N7" s="54" t="s">
        <v>133</v>
      </c>
      <c r="O7" s="54" t="s">
        <v>133</v>
      </c>
      <c r="P7" s="58"/>
      <c r="Q7" s="58"/>
    </row>
    <row r="8" ht="30" customHeight="1" spans="1:17">
      <c r="A8" s="52" t="s">
        <v>142</v>
      </c>
      <c r="B8" s="53" t="s">
        <v>133</v>
      </c>
      <c r="C8" s="54">
        <v>6552897.68</v>
      </c>
      <c r="D8" s="54">
        <v>6552897.68</v>
      </c>
      <c r="E8" s="54" t="s">
        <v>133</v>
      </c>
      <c r="F8" s="54" t="s">
        <v>133</v>
      </c>
      <c r="G8" s="54" t="s">
        <v>133</v>
      </c>
      <c r="H8" s="54" t="s">
        <v>133</v>
      </c>
      <c r="I8" s="54" t="s">
        <v>133</v>
      </c>
      <c r="J8" s="54" t="s">
        <v>133</v>
      </c>
      <c r="K8" s="54" t="s">
        <v>133</v>
      </c>
      <c r="L8" s="54" t="s">
        <v>133</v>
      </c>
      <c r="M8" s="54" t="s">
        <v>133</v>
      </c>
      <c r="N8" s="54" t="s">
        <v>133</v>
      </c>
      <c r="O8" s="54" t="s">
        <v>133</v>
      </c>
      <c r="P8" s="58"/>
      <c r="Q8" s="58"/>
    </row>
    <row r="9" ht="30" customHeight="1" spans="1:17">
      <c r="A9" s="56" t="s">
        <v>143</v>
      </c>
      <c r="B9" s="57" t="s">
        <v>144</v>
      </c>
      <c r="C9" s="54">
        <v>18093.6</v>
      </c>
      <c r="D9" s="54">
        <v>18093.6</v>
      </c>
      <c r="E9" s="54" t="s">
        <v>133</v>
      </c>
      <c r="F9" s="54" t="s">
        <v>133</v>
      </c>
      <c r="G9" s="54" t="s">
        <v>133</v>
      </c>
      <c r="H9" s="54" t="s">
        <v>133</v>
      </c>
      <c r="I9" s="54" t="s">
        <v>133</v>
      </c>
      <c r="J9" s="54" t="s">
        <v>133</v>
      </c>
      <c r="K9" s="54" t="s">
        <v>133</v>
      </c>
      <c r="L9" s="54" t="s">
        <v>133</v>
      </c>
      <c r="M9" s="54" t="s">
        <v>133</v>
      </c>
      <c r="N9" s="54" t="s">
        <v>133</v>
      </c>
      <c r="O9" s="54" t="s">
        <v>133</v>
      </c>
      <c r="P9" s="58"/>
      <c r="Q9" s="58"/>
    </row>
    <row r="10" ht="30" customHeight="1" spans="1:17">
      <c r="A10" s="56" t="s">
        <v>143</v>
      </c>
      <c r="B10" s="57" t="s">
        <v>145</v>
      </c>
      <c r="C10" s="54">
        <v>7237.44</v>
      </c>
      <c r="D10" s="54">
        <v>7237.44</v>
      </c>
      <c r="E10" s="54" t="s">
        <v>133</v>
      </c>
      <c r="F10" s="54" t="s">
        <v>133</v>
      </c>
      <c r="G10" s="54" t="s">
        <v>133</v>
      </c>
      <c r="H10" s="54" t="s">
        <v>133</v>
      </c>
      <c r="I10" s="54" t="s">
        <v>133</v>
      </c>
      <c r="J10" s="54" t="s">
        <v>133</v>
      </c>
      <c r="K10" s="54" t="s">
        <v>133</v>
      </c>
      <c r="L10" s="54" t="s">
        <v>133</v>
      </c>
      <c r="M10" s="54" t="s">
        <v>133</v>
      </c>
      <c r="N10" s="54" t="s">
        <v>133</v>
      </c>
      <c r="O10" s="54" t="s">
        <v>133</v>
      </c>
      <c r="P10" s="58"/>
      <c r="Q10" s="58"/>
    </row>
    <row r="11" ht="30" customHeight="1" spans="1:17">
      <c r="A11" s="56" t="s">
        <v>143</v>
      </c>
      <c r="B11" s="57" t="s">
        <v>146</v>
      </c>
      <c r="C11" s="54">
        <v>150684.8</v>
      </c>
      <c r="D11" s="54">
        <v>150684.8</v>
      </c>
      <c r="E11" s="54" t="s">
        <v>133</v>
      </c>
      <c r="F11" s="54" t="s">
        <v>133</v>
      </c>
      <c r="G11" s="54" t="s">
        <v>133</v>
      </c>
      <c r="H11" s="54" t="s">
        <v>133</v>
      </c>
      <c r="I11" s="54" t="s">
        <v>133</v>
      </c>
      <c r="J11" s="54" t="s">
        <v>133</v>
      </c>
      <c r="K11" s="54" t="s">
        <v>133</v>
      </c>
      <c r="L11" s="54" t="s">
        <v>133</v>
      </c>
      <c r="M11" s="54" t="s">
        <v>133</v>
      </c>
      <c r="N11" s="54" t="s">
        <v>133</v>
      </c>
      <c r="O11" s="54" t="s">
        <v>133</v>
      </c>
      <c r="P11" s="58"/>
      <c r="Q11" s="58"/>
    </row>
    <row r="12" ht="30" customHeight="1" spans="1:17">
      <c r="A12" s="56" t="s">
        <v>147</v>
      </c>
      <c r="B12" s="57" t="s">
        <v>144</v>
      </c>
      <c r="C12" s="54">
        <v>643645.6</v>
      </c>
      <c r="D12" s="54">
        <v>643645.6</v>
      </c>
      <c r="E12" s="54" t="s">
        <v>133</v>
      </c>
      <c r="F12" s="54" t="s">
        <v>133</v>
      </c>
      <c r="G12" s="54" t="s">
        <v>133</v>
      </c>
      <c r="H12" s="54" t="s">
        <v>133</v>
      </c>
      <c r="I12" s="54" t="s">
        <v>133</v>
      </c>
      <c r="J12" s="54" t="s">
        <v>133</v>
      </c>
      <c r="K12" s="54" t="s">
        <v>133</v>
      </c>
      <c r="L12" s="54" t="s">
        <v>133</v>
      </c>
      <c r="M12" s="54" t="s">
        <v>133</v>
      </c>
      <c r="N12" s="54" t="s">
        <v>133</v>
      </c>
      <c r="O12" s="54" t="s">
        <v>133</v>
      </c>
      <c r="P12" s="58"/>
      <c r="Q12" s="58"/>
    </row>
    <row r="13" ht="30" customHeight="1" spans="1:17">
      <c r="A13" s="56" t="s">
        <v>147</v>
      </c>
      <c r="B13" s="57" t="s">
        <v>145</v>
      </c>
      <c r="C13" s="54">
        <v>257458.24</v>
      </c>
      <c r="D13" s="54">
        <v>257458.24</v>
      </c>
      <c r="E13" s="54" t="s">
        <v>133</v>
      </c>
      <c r="F13" s="54" t="s">
        <v>133</v>
      </c>
      <c r="G13" s="54" t="s">
        <v>133</v>
      </c>
      <c r="H13" s="54" t="s">
        <v>133</v>
      </c>
      <c r="I13" s="54" t="s">
        <v>133</v>
      </c>
      <c r="J13" s="54" t="s">
        <v>133</v>
      </c>
      <c r="K13" s="54" t="s">
        <v>133</v>
      </c>
      <c r="L13" s="54" t="s">
        <v>133</v>
      </c>
      <c r="M13" s="54" t="s">
        <v>133</v>
      </c>
      <c r="N13" s="54" t="s">
        <v>133</v>
      </c>
      <c r="O13" s="54" t="s">
        <v>133</v>
      </c>
      <c r="P13" s="58"/>
      <c r="Q13" s="58"/>
    </row>
    <row r="14" ht="30" customHeight="1" spans="1:17">
      <c r="A14" s="56" t="s">
        <v>147</v>
      </c>
      <c r="B14" s="57" t="s">
        <v>148</v>
      </c>
      <c r="C14" s="54">
        <v>5475778</v>
      </c>
      <c r="D14" s="54">
        <v>5475778</v>
      </c>
      <c r="E14" s="54" t="s">
        <v>133</v>
      </c>
      <c r="F14" s="54" t="s">
        <v>133</v>
      </c>
      <c r="G14" s="54" t="s">
        <v>133</v>
      </c>
      <c r="H14" s="54" t="s">
        <v>133</v>
      </c>
      <c r="I14" s="54" t="s">
        <v>133</v>
      </c>
      <c r="J14" s="54" t="s">
        <v>133</v>
      </c>
      <c r="K14" s="54" t="s">
        <v>133</v>
      </c>
      <c r="L14" s="54" t="s">
        <v>133</v>
      </c>
      <c r="M14" s="54" t="s">
        <v>133</v>
      </c>
      <c r="N14" s="54" t="s">
        <v>133</v>
      </c>
      <c r="O14" s="54" t="s">
        <v>133</v>
      </c>
      <c r="P14" s="58"/>
      <c r="Q14" s="58"/>
    </row>
    <row r="15" ht="30" customHeight="1" spans="1:17">
      <c r="A15" s="52" t="s">
        <v>149</v>
      </c>
      <c r="B15" s="53" t="s">
        <v>133</v>
      </c>
      <c r="C15" s="54">
        <v>991588</v>
      </c>
      <c r="D15" s="54">
        <v>991588</v>
      </c>
      <c r="E15" s="54" t="s">
        <v>133</v>
      </c>
      <c r="F15" s="54" t="s">
        <v>133</v>
      </c>
      <c r="G15" s="54" t="s">
        <v>133</v>
      </c>
      <c r="H15" s="54" t="s">
        <v>133</v>
      </c>
      <c r="I15" s="54" t="s">
        <v>133</v>
      </c>
      <c r="J15" s="54" t="s">
        <v>133</v>
      </c>
      <c r="K15" s="54" t="s">
        <v>133</v>
      </c>
      <c r="L15" s="54" t="s">
        <v>133</v>
      </c>
      <c r="M15" s="54" t="s">
        <v>133</v>
      </c>
      <c r="N15" s="54" t="s">
        <v>133</v>
      </c>
      <c r="O15" s="54" t="s">
        <v>133</v>
      </c>
      <c r="P15" s="58"/>
      <c r="Q15" s="58"/>
    </row>
    <row r="16" ht="30" customHeight="1" spans="1:17">
      <c r="A16" s="56" t="s">
        <v>150</v>
      </c>
      <c r="B16" s="57" t="s">
        <v>148</v>
      </c>
      <c r="C16" s="54">
        <v>24408</v>
      </c>
      <c r="D16" s="54">
        <v>24408</v>
      </c>
      <c r="E16" s="54" t="s">
        <v>133</v>
      </c>
      <c r="F16" s="54" t="s">
        <v>133</v>
      </c>
      <c r="G16" s="54" t="s">
        <v>133</v>
      </c>
      <c r="H16" s="54" t="s">
        <v>133</v>
      </c>
      <c r="I16" s="54" t="s">
        <v>133</v>
      </c>
      <c r="J16" s="54" t="s">
        <v>133</v>
      </c>
      <c r="K16" s="54" t="s">
        <v>133</v>
      </c>
      <c r="L16" s="54" t="s">
        <v>133</v>
      </c>
      <c r="M16" s="54" t="s">
        <v>133</v>
      </c>
      <c r="N16" s="54" t="s">
        <v>133</v>
      </c>
      <c r="O16" s="54" t="s">
        <v>133</v>
      </c>
      <c r="P16" s="58"/>
      <c r="Q16" s="58"/>
    </row>
    <row r="17" ht="30" customHeight="1" spans="1:17">
      <c r="A17" s="56" t="s">
        <v>150</v>
      </c>
      <c r="B17" s="57" t="s">
        <v>146</v>
      </c>
      <c r="C17" s="54">
        <v>2500</v>
      </c>
      <c r="D17" s="54">
        <v>2500</v>
      </c>
      <c r="E17" s="54" t="s">
        <v>133</v>
      </c>
      <c r="F17" s="54" t="s">
        <v>133</v>
      </c>
      <c r="G17" s="54" t="s">
        <v>133</v>
      </c>
      <c r="H17" s="54" t="s">
        <v>133</v>
      </c>
      <c r="I17" s="54" t="s">
        <v>133</v>
      </c>
      <c r="J17" s="54" t="s">
        <v>133</v>
      </c>
      <c r="K17" s="54" t="s">
        <v>133</v>
      </c>
      <c r="L17" s="54" t="s">
        <v>133</v>
      </c>
      <c r="M17" s="54" t="s">
        <v>133</v>
      </c>
      <c r="N17" s="54" t="s">
        <v>133</v>
      </c>
      <c r="O17" s="54" t="s">
        <v>133</v>
      </c>
      <c r="P17" s="58"/>
      <c r="Q17" s="58"/>
    </row>
    <row r="18" ht="30" customHeight="1" spans="1:17">
      <c r="A18" s="52" t="s">
        <v>151</v>
      </c>
      <c r="B18" s="57" t="s">
        <v>148</v>
      </c>
      <c r="C18" s="54">
        <v>244080</v>
      </c>
      <c r="D18" s="54">
        <v>244080</v>
      </c>
      <c r="E18" s="54" t="s">
        <v>133</v>
      </c>
      <c r="F18" s="54" t="s">
        <v>133</v>
      </c>
      <c r="G18" s="54" t="s">
        <v>133</v>
      </c>
      <c r="H18" s="54" t="s">
        <v>133</v>
      </c>
      <c r="I18" s="54" t="s">
        <v>133</v>
      </c>
      <c r="J18" s="54" t="s">
        <v>133</v>
      </c>
      <c r="K18" s="54" t="s">
        <v>133</v>
      </c>
      <c r="L18" s="54" t="s">
        <v>133</v>
      </c>
      <c r="M18" s="54" t="s">
        <v>133</v>
      </c>
      <c r="N18" s="54" t="s">
        <v>133</v>
      </c>
      <c r="O18" s="54" t="s">
        <v>133</v>
      </c>
      <c r="P18" s="58"/>
      <c r="Q18" s="58"/>
    </row>
    <row r="19" ht="30" customHeight="1" spans="1:17">
      <c r="A19" s="52" t="s">
        <v>152</v>
      </c>
      <c r="B19" s="57" t="s">
        <v>153</v>
      </c>
      <c r="C19" s="54">
        <v>9600</v>
      </c>
      <c r="D19" s="54">
        <v>9600</v>
      </c>
      <c r="E19" s="54" t="s">
        <v>133</v>
      </c>
      <c r="F19" s="54" t="s">
        <v>133</v>
      </c>
      <c r="G19" s="54" t="s">
        <v>133</v>
      </c>
      <c r="H19" s="54" t="s">
        <v>133</v>
      </c>
      <c r="I19" s="54" t="s">
        <v>133</v>
      </c>
      <c r="J19" s="54" t="s">
        <v>133</v>
      </c>
      <c r="K19" s="54" t="s">
        <v>133</v>
      </c>
      <c r="L19" s="54" t="s">
        <v>133</v>
      </c>
      <c r="M19" s="54" t="s">
        <v>133</v>
      </c>
      <c r="N19" s="54" t="s">
        <v>133</v>
      </c>
      <c r="O19" s="54" t="s">
        <v>133</v>
      </c>
      <c r="P19" s="58"/>
      <c r="Q19" s="58"/>
    </row>
    <row r="20" ht="30" customHeight="1" spans="1:17">
      <c r="A20" s="52" t="s">
        <v>154</v>
      </c>
      <c r="B20" s="57" t="s">
        <v>148</v>
      </c>
      <c r="C20" s="54">
        <v>144000</v>
      </c>
      <c r="D20" s="54">
        <v>144000</v>
      </c>
      <c r="E20" s="54" t="s">
        <v>133</v>
      </c>
      <c r="F20" s="54" t="s">
        <v>133</v>
      </c>
      <c r="G20" s="54" t="s">
        <v>133</v>
      </c>
      <c r="H20" s="54" t="s">
        <v>133</v>
      </c>
      <c r="I20" s="54" t="s">
        <v>133</v>
      </c>
      <c r="J20" s="54" t="s">
        <v>133</v>
      </c>
      <c r="K20" s="54" t="s">
        <v>133</v>
      </c>
      <c r="L20" s="54" t="s">
        <v>133</v>
      </c>
      <c r="M20" s="54" t="s">
        <v>133</v>
      </c>
      <c r="N20" s="54" t="s">
        <v>133</v>
      </c>
      <c r="O20" s="54" t="s">
        <v>133</v>
      </c>
      <c r="P20" s="58"/>
      <c r="Q20" s="58"/>
    </row>
    <row r="21" ht="30" customHeight="1" spans="1:17">
      <c r="A21" s="52" t="s">
        <v>155</v>
      </c>
      <c r="B21" s="57" t="s">
        <v>146</v>
      </c>
      <c r="C21" s="54">
        <v>7000</v>
      </c>
      <c r="D21" s="54">
        <v>7000</v>
      </c>
      <c r="E21" s="54" t="s">
        <v>133</v>
      </c>
      <c r="F21" s="54" t="s">
        <v>133</v>
      </c>
      <c r="G21" s="54" t="s">
        <v>133</v>
      </c>
      <c r="H21" s="54" t="s">
        <v>133</v>
      </c>
      <c r="I21" s="54" t="s">
        <v>133</v>
      </c>
      <c r="J21" s="54" t="s">
        <v>133</v>
      </c>
      <c r="K21" s="54" t="s">
        <v>133</v>
      </c>
      <c r="L21" s="54" t="s">
        <v>133</v>
      </c>
      <c r="M21" s="54" t="s">
        <v>133</v>
      </c>
      <c r="N21" s="54" t="s">
        <v>133</v>
      </c>
      <c r="O21" s="54" t="s">
        <v>133</v>
      </c>
      <c r="P21" s="58"/>
      <c r="Q21" s="58"/>
    </row>
    <row r="22" ht="30" customHeight="1" spans="1:17">
      <c r="A22" s="52" t="s">
        <v>156</v>
      </c>
      <c r="B22" s="57" t="s">
        <v>146</v>
      </c>
      <c r="C22" s="54">
        <v>6600</v>
      </c>
      <c r="D22" s="54">
        <v>6600</v>
      </c>
      <c r="E22" s="54" t="s">
        <v>133</v>
      </c>
      <c r="F22" s="54" t="s">
        <v>133</v>
      </c>
      <c r="G22" s="54" t="s">
        <v>133</v>
      </c>
      <c r="H22" s="54" t="s">
        <v>133</v>
      </c>
      <c r="I22" s="54" t="s">
        <v>133</v>
      </c>
      <c r="J22" s="54" t="s">
        <v>133</v>
      </c>
      <c r="K22" s="54" t="s">
        <v>133</v>
      </c>
      <c r="L22" s="54" t="s">
        <v>133</v>
      </c>
      <c r="M22" s="54" t="s">
        <v>133</v>
      </c>
      <c r="N22" s="54" t="s">
        <v>133</v>
      </c>
      <c r="O22" s="54" t="s">
        <v>133</v>
      </c>
      <c r="P22" s="58"/>
      <c r="Q22" s="58"/>
    </row>
    <row r="23" ht="30" customHeight="1" spans="1:17">
      <c r="A23" s="52" t="s">
        <v>157</v>
      </c>
      <c r="B23" s="57" t="s">
        <v>148</v>
      </c>
      <c r="C23" s="54">
        <v>36600</v>
      </c>
      <c r="D23" s="54">
        <v>36600</v>
      </c>
      <c r="E23" s="54" t="s">
        <v>133</v>
      </c>
      <c r="F23" s="54" t="s">
        <v>133</v>
      </c>
      <c r="G23" s="54" t="s">
        <v>133</v>
      </c>
      <c r="H23" s="54" t="s">
        <v>133</v>
      </c>
      <c r="I23" s="54" t="s">
        <v>133</v>
      </c>
      <c r="J23" s="54" t="s">
        <v>133</v>
      </c>
      <c r="K23" s="54" t="s">
        <v>133</v>
      </c>
      <c r="L23" s="54" t="s">
        <v>133</v>
      </c>
      <c r="M23" s="54" t="s">
        <v>133</v>
      </c>
      <c r="N23" s="54" t="s">
        <v>133</v>
      </c>
      <c r="O23" s="54" t="s">
        <v>133</v>
      </c>
      <c r="P23" s="58"/>
      <c r="Q23" s="58"/>
    </row>
    <row r="24" ht="30" customHeight="1" spans="1:17">
      <c r="A24" s="52" t="s">
        <v>158</v>
      </c>
      <c r="B24" s="57" t="s">
        <v>148</v>
      </c>
      <c r="C24" s="54">
        <v>299000</v>
      </c>
      <c r="D24" s="54">
        <v>299000</v>
      </c>
      <c r="E24" s="54" t="s">
        <v>133</v>
      </c>
      <c r="F24" s="54" t="s">
        <v>133</v>
      </c>
      <c r="G24" s="54" t="s">
        <v>133</v>
      </c>
      <c r="H24" s="54" t="s">
        <v>133</v>
      </c>
      <c r="I24" s="54" t="s">
        <v>133</v>
      </c>
      <c r="J24" s="54" t="s">
        <v>133</v>
      </c>
      <c r="K24" s="54" t="s">
        <v>133</v>
      </c>
      <c r="L24" s="54" t="s">
        <v>133</v>
      </c>
      <c r="M24" s="54" t="s">
        <v>133</v>
      </c>
      <c r="N24" s="54" t="s">
        <v>133</v>
      </c>
      <c r="O24" s="54" t="s">
        <v>133</v>
      </c>
      <c r="P24" s="58"/>
      <c r="Q24" s="58"/>
    </row>
    <row r="25" ht="30" customHeight="1" spans="1:17">
      <c r="A25" s="52" t="s">
        <v>159</v>
      </c>
      <c r="B25" s="57" t="s">
        <v>148</v>
      </c>
      <c r="C25" s="54">
        <v>217800</v>
      </c>
      <c r="D25" s="54">
        <v>217800</v>
      </c>
      <c r="E25" s="54" t="s">
        <v>133</v>
      </c>
      <c r="F25" s="54" t="s">
        <v>133</v>
      </c>
      <c r="G25" s="54" t="s">
        <v>133</v>
      </c>
      <c r="H25" s="54" t="s">
        <v>133</v>
      </c>
      <c r="I25" s="54" t="s">
        <v>133</v>
      </c>
      <c r="J25" s="54" t="s">
        <v>133</v>
      </c>
      <c r="K25" s="54" t="s">
        <v>133</v>
      </c>
      <c r="L25" s="54" t="s">
        <v>133</v>
      </c>
      <c r="M25" s="54" t="s">
        <v>133</v>
      </c>
      <c r="N25" s="54" t="s">
        <v>133</v>
      </c>
      <c r="O25" s="54" t="s">
        <v>133</v>
      </c>
      <c r="P25" s="58"/>
      <c r="Q25" s="58"/>
    </row>
    <row r="26" ht="30" customHeight="1" spans="1:17">
      <c r="A26" s="52" t="s">
        <v>160</v>
      </c>
      <c r="B26" s="53" t="s">
        <v>133</v>
      </c>
      <c r="C26" s="54">
        <v>231939</v>
      </c>
      <c r="D26" s="54">
        <v>231939</v>
      </c>
      <c r="E26" s="54" t="s">
        <v>133</v>
      </c>
      <c r="F26" s="54" t="s">
        <v>133</v>
      </c>
      <c r="G26" s="54" t="s">
        <v>133</v>
      </c>
      <c r="H26" s="54" t="s">
        <v>133</v>
      </c>
      <c r="I26" s="54" t="s">
        <v>133</v>
      </c>
      <c r="J26" s="54" t="s">
        <v>133</v>
      </c>
      <c r="K26" s="54" t="s">
        <v>133</v>
      </c>
      <c r="L26" s="54" t="s">
        <v>133</v>
      </c>
      <c r="M26" s="54" t="s">
        <v>133</v>
      </c>
      <c r="N26" s="54" t="s">
        <v>133</v>
      </c>
      <c r="O26" s="54" t="s">
        <v>133</v>
      </c>
      <c r="P26" s="58"/>
      <c r="Q26" s="58"/>
    </row>
    <row r="27" ht="30" customHeight="1" spans="1:17">
      <c r="A27" s="52" t="s">
        <v>161</v>
      </c>
      <c r="B27" s="57" t="s">
        <v>148</v>
      </c>
      <c r="C27" s="54">
        <v>1400</v>
      </c>
      <c r="D27" s="54">
        <v>1400</v>
      </c>
      <c r="E27" s="54" t="s">
        <v>133</v>
      </c>
      <c r="F27" s="54" t="s">
        <v>133</v>
      </c>
      <c r="G27" s="54" t="s">
        <v>133</v>
      </c>
      <c r="H27" s="54" t="s">
        <v>133</v>
      </c>
      <c r="I27" s="54" t="s">
        <v>133</v>
      </c>
      <c r="J27" s="54" t="s">
        <v>133</v>
      </c>
      <c r="K27" s="54" t="s">
        <v>133</v>
      </c>
      <c r="L27" s="54" t="s">
        <v>133</v>
      </c>
      <c r="M27" s="54" t="s">
        <v>133</v>
      </c>
      <c r="N27" s="54" t="s">
        <v>133</v>
      </c>
      <c r="O27" s="54" t="s">
        <v>133</v>
      </c>
      <c r="P27" s="58"/>
      <c r="Q27" s="58"/>
    </row>
    <row r="28" ht="30" customHeight="1" spans="1:17">
      <c r="A28" s="52" t="s">
        <v>162</v>
      </c>
      <c r="B28" s="57" t="s">
        <v>148</v>
      </c>
      <c r="C28" s="54">
        <v>27480</v>
      </c>
      <c r="D28" s="54">
        <v>27480</v>
      </c>
      <c r="E28" s="54" t="s">
        <v>133</v>
      </c>
      <c r="F28" s="54" t="s">
        <v>133</v>
      </c>
      <c r="G28" s="54" t="s">
        <v>133</v>
      </c>
      <c r="H28" s="54" t="s">
        <v>133</v>
      </c>
      <c r="I28" s="54" t="s">
        <v>133</v>
      </c>
      <c r="J28" s="54" t="s">
        <v>133</v>
      </c>
      <c r="K28" s="54" t="s">
        <v>133</v>
      </c>
      <c r="L28" s="54" t="s">
        <v>133</v>
      </c>
      <c r="M28" s="54" t="s">
        <v>133</v>
      </c>
      <c r="N28" s="54" t="s">
        <v>133</v>
      </c>
      <c r="O28" s="54" t="s">
        <v>133</v>
      </c>
      <c r="P28" s="58"/>
      <c r="Q28" s="58"/>
    </row>
    <row r="29" ht="30" customHeight="1" spans="1:17">
      <c r="A29" s="52" t="s">
        <v>163</v>
      </c>
      <c r="B29" s="57" t="s">
        <v>153</v>
      </c>
      <c r="C29" s="54">
        <v>173449</v>
      </c>
      <c r="D29" s="54">
        <v>173449</v>
      </c>
      <c r="E29" s="54" t="s">
        <v>133</v>
      </c>
      <c r="F29" s="54" t="s">
        <v>133</v>
      </c>
      <c r="G29" s="54" t="s">
        <v>133</v>
      </c>
      <c r="H29" s="54" t="s">
        <v>133</v>
      </c>
      <c r="I29" s="54" t="s">
        <v>133</v>
      </c>
      <c r="J29" s="54" t="s">
        <v>133</v>
      </c>
      <c r="K29" s="54" t="s">
        <v>133</v>
      </c>
      <c r="L29" s="54" t="s">
        <v>133</v>
      </c>
      <c r="M29" s="54" t="s">
        <v>133</v>
      </c>
      <c r="N29" s="54" t="s">
        <v>133</v>
      </c>
      <c r="O29" s="54" t="s">
        <v>133</v>
      </c>
      <c r="P29" s="58"/>
      <c r="Q29" s="58"/>
    </row>
    <row r="30" ht="30" customHeight="1" spans="1:17">
      <c r="A30" s="52" t="s">
        <v>164</v>
      </c>
      <c r="B30" s="57" t="s">
        <v>148</v>
      </c>
      <c r="C30" s="54">
        <v>29610</v>
      </c>
      <c r="D30" s="54">
        <v>29610</v>
      </c>
      <c r="E30" s="54" t="s">
        <v>133</v>
      </c>
      <c r="F30" s="54" t="s">
        <v>133</v>
      </c>
      <c r="G30" s="54" t="s">
        <v>133</v>
      </c>
      <c r="H30" s="54" t="s">
        <v>133</v>
      </c>
      <c r="I30" s="54" t="s">
        <v>133</v>
      </c>
      <c r="J30" s="54" t="s">
        <v>133</v>
      </c>
      <c r="K30" s="54" t="s">
        <v>133</v>
      </c>
      <c r="L30" s="54" t="s">
        <v>133</v>
      </c>
      <c r="M30" s="54" t="s">
        <v>133</v>
      </c>
      <c r="N30" s="54" t="s">
        <v>133</v>
      </c>
      <c r="O30" s="54" t="s">
        <v>133</v>
      </c>
      <c r="P30" s="58"/>
      <c r="Q30" s="58"/>
    </row>
    <row r="31" ht="30" customHeight="1" spans="1:17">
      <c r="A31" s="52" t="s">
        <v>165</v>
      </c>
      <c r="B31" s="53" t="s">
        <v>133</v>
      </c>
      <c r="C31" s="54">
        <v>106885300</v>
      </c>
      <c r="D31" s="54">
        <v>106805300</v>
      </c>
      <c r="E31" s="54">
        <v>80000</v>
      </c>
      <c r="F31" s="54" t="s">
        <v>133</v>
      </c>
      <c r="G31" s="54" t="s">
        <v>133</v>
      </c>
      <c r="H31" s="54" t="s">
        <v>133</v>
      </c>
      <c r="I31" s="54" t="s">
        <v>133</v>
      </c>
      <c r="J31" s="54" t="s">
        <v>133</v>
      </c>
      <c r="K31" s="54" t="s">
        <v>133</v>
      </c>
      <c r="L31" s="54" t="s">
        <v>133</v>
      </c>
      <c r="M31" s="54" t="s">
        <v>133</v>
      </c>
      <c r="N31" s="54" t="s">
        <v>133</v>
      </c>
      <c r="O31" s="54" t="s">
        <v>133</v>
      </c>
      <c r="P31" s="58"/>
      <c r="Q31" s="58"/>
    </row>
    <row r="32" ht="30" customHeight="1" spans="1:17">
      <c r="A32" s="52" t="s">
        <v>166</v>
      </c>
      <c r="B32" s="53" t="s">
        <v>133</v>
      </c>
      <c r="C32" s="54">
        <v>3640000</v>
      </c>
      <c r="D32" s="54">
        <v>3560000</v>
      </c>
      <c r="E32" s="54">
        <v>80000</v>
      </c>
      <c r="F32" s="54" t="s">
        <v>133</v>
      </c>
      <c r="G32" s="54" t="s">
        <v>133</v>
      </c>
      <c r="H32" s="54" t="s">
        <v>133</v>
      </c>
      <c r="I32" s="54" t="s">
        <v>133</v>
      </c>
      <c r="J32" s="54" t="s">
        <v>133</v>
      </c>
      <c r="K32" s="54" t="s">
        <v>133</v>
      </c>
      <c r="L32" s="54" t="s">
        <v>133</v>
      </c>
      <c r="M32" s="54" t="s">
        <v>133</v>
      </c>
      <c r="N32" s="54" t="s">
        <v>133</v>
      </c>
      <c r="O32" s="54" t="s">
        <v>133</v>
      </c>
      <c r="P32" s="58"/>
      <c r="Q32" s="58"/>
    </row>
    <row r="33" ht="30" customHeight="1" spans="1:17">
      <c r="A33" s="52" t="s">
        <v>167</v>
      </c>
      <c r="B33" s="57" t="s">
        <v>168</v>
      </c>
      <c r="C33" s="54">
        <v>250000</v>
      </c>
      <c r="D33" s="54">
        <v>250000</v>
      </c>
      <c r="E33" s="54" t="s">
        <v>133</v>
      </c>
      <c r="F33" s="54" t="s">
        <v>133</v>
      </c>
      <c r="G33" s="54" t="s">
        <v>133</v>
      </c>
      <c r="H33" s="54" t="s">
        <v>133</v>
      </c>
      <c r="I33" s="54" t="s">
        <v>133</v>
      </c>
      <c r="J33" s="54" t="s">
        <v>133</v>
      </c>
      <c r="K33" s="54" t="s">
        <v>133</v>
      </c>
      <c r="L33" s="54" t="s">
        <v>133</v>
      </c>
      <c r="M33" s="54" t="s">
        <v>133</v>
      </c>
      <c r="N33" s="54" t="s">
        <v>133</v>
      </c>
      <c r="O33" s="54" t="s">
        <v>133</v>
      </c>
      <c r="P33" s="58"/>
      <c r="Q33" s="58"/>
    </row>
    <row r="34" ht="30" customHeight="1" spans="1:17">
      <c r="A34" s="52" t="s">
        <v>169</v>
      </c>
      <c r="B34" s="57" t="s">
        <v>168</v>
      </c>
      <c r="C34" s="54">
        <v>1200000</v>
      </c>
      <c r="D34" s="54">
        <v>1120000</v>
      </c>
      <c r="E34" s="54">
        <v>80000</v>
      </c>
      <c r="F34" s="54" t="s">
        <v>133</v>
      </c>
      <c r="G34" s="54" t="s">
        <v>133</v>
      </c>
      <c r="H34" s="54" t="s">
        <v>133</v>
      </c>
      <c r="I34" s="54" t="s">
        <v>133</v>
      </c>
      <c r="J34" s="54" t="s">
        <v>133</v>
      </c>
      <c r="K34" s="54" t="s">
        <v>133</v>
      </c>
      <c r="L34" s="54" t="s">
        <v>133</v>
      </c>
      <c r="M34" s="54" t="s">
        <v>133</v>
      </c>
      <c r="N34" s="54" t="s">
        <v>133</v>
      </c>
      <c r="O34" s="54" t="s">
        <v>133</v>
      </c>
      <c r="P34" s="58"/>
      <c r="Q34" s="58"/>
    </row>
    <row r="35" ht="30" customHeight="1" spans="1:17">
      <c r="A35" s="52" t="s">
        <v>170</v>
      </c>
      <c r="B35" s="57" t="s">
        <v>168</v>
      </c>
      <c r="C35" s="54">
        <v>180000</v>
      </c>
      <c r="D35" s="54">
        <v>180000</v>
      </c>
      <c r="E35" s="54" t="s">
        <v>133</v>
      </c>
      <c r="F35" s="54" t="s">
        <v>133</v>
      </c>
      <c r="G35" s="54" t="s">
        <v>133</v>
      </c>
      <c r="H35" s="54" t="s">
        <v>133</v>
      </c>
      <c r="I35" s="54" t="s">
        <v>133</v>
      </c>
      <c r="J35" s="54" t="s">
        <v>133</v>
      </c>
      <c r="K35" s="54" t="s">
        <v>133</v>
      </c>
      <c r="L35" s="54" t="s">
        <v>133</v>
      </c>
      <c r="M35" s="54" t="s">
        <v>133</v>
      </c>
      <c r="N35" s="54" t="s">
        <v>133</v>
      </c>
      <c r="O35" s="54" t="s">
        <v>133</v>
      </c>
      <c r="P35" s="58"/>
      <c r="Q35" s="58"/>
    </row>
    <row r="36" ht="30" customHeight="1" spans="1:17">
      <c r="A36" s="52" t="s">
        <v>171</v>
      </c>
      <c r="B36" s="57" t="s">
        <v>168</v>
      </c>
      <c r="C36" s="54">
        <v>610000</v>
      </c>
      <c r="D36" s="54">
        <v>610000</v>
      </c>
      <c r="E36" s="54" t="s">
        <v>133</v>
      </c>
      <c r="F36" s="54" t="s">
        <v>133</v>
      </c>
      <c r="G36" s="54" t="s">
        <v>133</v>
      </c>
      <c r="H36" s="54" t="s">
        <v>133</v>
      </c>
      <c r="I36" s="54" t="s">
        <v>133</v>
      </c>
      <c r="J36" s="54" t="s">
        <v>133</v>
      </c>
      <c r="K36" s="54" t="s">
        <v>133</v>
      </c>
      <c r="L36" s="54" t="s">
        <v>133</v>
      </c>
      <c r="M36" s="54" t="s">
        <v>133</v>
      </c>
      <c r="N36" s="54" t="s">
        <v>133</v>
      </c>
      <c r="O36" s="54" t="s">
        <v>133</v>
      </c>
      <c r="P36" s="58"/>
      <c r="Q36" s="58"/>
    </row>
    <row r="37" ht="30" customHeight="1" spans="1:17">
      <c r="A37" s="52" t="s">
        <v>172</v>
      </c>
      <c r="B37" s="57" t="s">
        <v>173</v>
      </c>
      <c r="C37" s="54">
        <v>400000</v>
      </c>
      <c r="D37" s="54">
        <v>400000</v>
      </c>
      <c r="E37" s="54" t="s">
        <v>133</v>
      </c>
      <c r="F37" s="54" t="s">
        <v>133</v>
      </c>
      <c r="G37" s="54" t="s">
        <v>133</v>
      </c>
      <c r="H37" s="54" t="s">
        <v>133</v>
      </c>
      <c r="I37" s="54" t="s">
        <v>133</v>
      </c>
      <c r="J37" s="54" t="s">
        <v>133</v>
      </c>
      <c r="K37" s="54" t="s">
        <v>133</v>
      </c>
      <c r="L37" s="54" t="s">
        <v>133</v>
      </c>
      <c r="M37" s="54" t="s">
        <v>133</v>
      </c>
      <c r="N37" s="54" t="s">
        <v>133</v>
      </c>
      <c r="O37" s="54" t="s">
        <v>133</v>
      </c>
      <c r="P37" s="58"/>
      <c r="Q37" s="58"/>
    </row>
    <row r="38" ht="30" customHeight="1" spans="1:17">
      <c r="A38" s="52" t="s">
        <v>174</v>
      </c>
      <c r="B38" s="57" t="s">
        <v>168</v>
      </c>
      <c r="C38" s="54">
        <v>170000</v>
      </c>
      <c r="D38" s="54">
        <v>170000</v>
      </c>
      <c r="E38" s="54" t="s">
        <v>133</v>
      </c>
      <c r="F38" s="54" t="s">
        <v>133</v>
      </c>
      <c r="G38" s="54" t="s">
        <v>133</v>
      </c>
      <c r="H38" s="54" t="s">
        <v>133</v>
      </c>
      <c r="I38" s="54" t="s">
        <v>133</v>
      </c>
      <c r="J38" s="54" t="s">
        <v>133</v>
      </c>
      <c r="K38" s="54" t="s">
        <v>133</v>
      </c>
      <c r="L38" s="54" t="s">
        <v>133</v>
      </c>
      <c r="M38" s="54" t="s">
        <v>133</v>
      </c>
      <c r="N38" s="54" t="s">
        <v>133</v>
      </c>
      <c r="O38" s="54" t="s">
        <v>133</v>
      </c>
      <c r="P38" s="58"/>
      <c r="Q38" s="58"/>
    </row>
    <row r="39" ht="30" customHeight="1" spans="1:17">
      <c r="A39" s="52" t="s">
        <v>175</v>
      </c>
      <c r="B39" s="57" t="s">
        <v>168</v>
      </c>
      <c r="C39" s="54">
        <v>50000</v>
      </c>
      <c r="D39" s="54">
        <v>50000</v>
      </c>
      <c r="E39" s="54" t="s">
        <v>133</v>
      </c>
      <c r="F39" s="54" t="s">
        <v>133</v>
      </c>
      <c r="G39" s="54" t="s">
        <v>133</v>
      </c>
      <c r="H39" s="54" t="s">
        <v>133</v>
      </c>
      <c r="I39" s="54" t="s">
        <v>133</v>
      </c>
      <c r="J39" s="54" t="s">
        <v>133</v>
      </c>
      <c r="K39" s="54" t="s">
        <v>133</v>
      </c>
      <c r="L39" s="54" t="s">
        <v>133</v>
      </c>
      <c r="M39" s="54" t="s">
        <v>133</v>
      </c>
      <c r="N39" s="54" t="s">
        <v>133</v>
      </c>
      <c r="O39" s="54" t="s">
        <v>133</v>
      </c>
      <c r="P39" s="58"/>
      <c r="Q39" s="58"/>
    </row>
    <row r="40" ht="30" customHeight="1" spans="1:17">
      <c r="A40" s="52" t="s">
        <v>176</v>
      </c>
      <c r="B40" s="57" t="s">
        <v>168</v>
      </c>
      <c r="C40" s="54">
        <v>250000</v>
      </c>
      <c r="D40" s="54">
        <v>250000</v>
      </c>
      <c r="E40" s="54" t="s">
        <v>133</v>
      </c>
      <c r="F40" s="54" t="s">
        <v>133</v>
      </c>
      <c r="G40" s="54" t="s">
        <v>133</v>
      </c>
      <c r="H40" s="54" t="s">
        <v>133</v>
      </c>
      <c r="I40" s="54" t="s">
        <v>133</v>
      </c>
      <c r="J40" s="54" t="s">
        <v>133</v>
      </c>
      <c r="K40" s="54" t="s">
        <v>133</v>
      </c>
      <c r="L40" s="54" t="s">
        <v>133</v>
      </c>
      <c r="M40" s="54" t="s">
        <v>133</v>
      </c>
      <c r="N40" s="54" t="s">
        <v>133</v>
      </c>
      <c r="O40" s="54" t="s">
        <v>133</v>
      </c>
      <c r="P40" s="58"/>
      <c r="Q40" s="58"/>
    </row>
    <row r="41" ht="30" customHeight="1" spans="1:17">
      <c r="A41" s="52" t="s">
        <v>177</v>
      </c>
      <c r="B41" s="57" t="s">
        <v>168</v>
      </c>
      <c r="C41" s="54">
        <v>150000</v>
      </c>
      <c r="D41" s="54">
        <v>150000</v>
      </c>
      <c r="E41" s="54" t="s">
        <v>133</v>
      </c>
      <c r="F41" s="54" t="s">
        <v>133</v>
      </c>
      <c r="G41" s="54" t="s">
        <v>133</v>
      </c>
      <c r="H41" s="54" t="s">
        <v>133</v>
      </c>
      <c r="I41" s="54" t="s">
        <v>133</v>
      </c>
      <c r="J41" s="54" t="s">
        <v>133</v>
      </c>
      <c r="K41" s="54" t="s">
        <v>133</v>
      </c>
      <c r="L41" s="54" t="s">
        <v>133</v>
      </c>
      <c r="M41" s="54" t="s">
        <v>133</v>
      </c>
      <c r="N41" s="54" t="s">
        <v>133</v>
      </c>
      <c r="O41" s="54" t="s">
        <v>133</v>
      </c>
      <c r="P41" s="58"/>
      <c r="Q41" s="58"/>
    </row>
    <row r="42" ht="30" customHeight="1" spans="1:17">
      <c r="A42" s="52" t="s">
        <v>178</v>
      </c>
      <c r="B42" s="57" t="s">
        <v>168</v>
      </c>
      <c r="C42" s="54">
        <v>80000</v>
      </c>
      <c r="D42" s="54">
        <v>80000</v>
      </c>
      <c r="E42" s="54" t="s">
        <v>133</v>
      </c>
      <c r="F42" s="54" t="s">
        <v>133</v>
      </c>
      <c r="G42" s="54" t="s">
        <v>133</v>
      </c>
      <c r="H42" s="54" t="s">
        <v>133</v>
      </c>
      <c r="I42" s="54" t="s">
        <v>133</v>
      </c>
      <c r="J42" s="54" t="s">
        <v>133</v>
      </c>
      <c r="K42" s="54" t="s">
        <v>133</v>
      </c>
      <c r="L42" s="54" t="s">
        <v>133</v>
      </c>
      <c r="M42" s="54" t="s">
        <v>133</v>
      </c>
      <c r="N42" s="54" t="s">
        <v>133</v>
      </c>
      <c r="O42" s="54" t="s">
        <v>133</v>
      </c>
      <c r="P42" s="58"/>
      <c r="Q42" s="58"/>
    </row>
    <row r="43" ht="30" customHeight="1" spans="1:17">
      <c r="A43" s="52" t="s">
        <v>179</v>
      </c>
      <c r="B43" s="57" t="s">
        <v>168</v>
      </c>
      <c r="C43" s="54">
        <v>300000</v>
      </c>
      <c r="D43" s="54">
        <v>300000</v>
      </c>
      <c r="E43" s="54" t="s">
        <v>133</v>
      </c>
      <c r="F43" s="54" t="s">
        <v>133</v>
      </c>
      <c r="G43" s="54" t="s">
        <v>133</v>
      </c>
      <c r="H43" s="54" t="s">
        <v>133</v>
      </c>
      <c r="I43" s="54" t="s">
        <v>133</v>
      </c>
      <c r="J43" s="54" t="s">
        <v>133</v>
      </c>
      <c r="K43" s="54" t="s">
        <v>133</v>
      </c>
      <c r="L43" s="54" t="s">
        <v>133</v>
      </c>
      <c r="M43" s="54" t="s">
        <v>133</v>
      </c>
      <c r="N43" s="54" t="s">
        <v>133</v>
      </c>
      <c r="O43" s="54" t="s">
        <v>133</v>
      </c>
      <c r="P43" s="58"/>
      <c r="Q43" s="58"/>
    </row>
    <row r="44" ht="30" customHeight="1" spans="1:17">
      <c r="A44" s="52" t="s">
        <v>180</v>
      </c>
      <c r="B44" s="53" t="s">
        <v>133</v>
      </c>
      <c r="C44" s="54">
        <v>103245300</v>
      </c>
      <c r="D44" s="54">
        <v>103245300</v>
      </c>
      <c r="E44" s="54" t="s">
        <v>133</v>
      </c>
      <c r="F44" s="54" t="s">
        <v>133</v>
      </c>
      <c r="G44" s="54" t="s">
        <v>133</v>
      </c>
      <c r="H44" s="54" t="s">
        <v>133</v>
      </c>
      <c r="I44" s="54" t="s">
        <v>133</v>
      </c>
      <c r="J44" s="54" t="s">
        <v>133</v>
      </c>
      <c r="K44" s="54" t="s">
        <v>133</v>
      </c>
      <c r="L44" s="54" t="s">
        <v>133</v>
      </c>
      <c r="M44" s="54" t="s">
        <v>133</v>
      </c>
      <c r="N44" s="54" t="s">
        <v>133</v>
      </c>
      <c r="O44" s="54" t="s">
        <v>133</v>
      </c>
      <c r="P44" s="58"/>
      <c r="Q44" s="58"/>
    </row>
    <row r="45" ht="30" customHeight="1" spans="1:17">
      <c r="A45" s="52" t="s">
        <v>181</v>
      </c>
      <c r="B45" s="57" t="s">
        <v>182</v>
      </c>
      <c r="C45" s="54">
        <v>88285300</v>
      </c>
      <c r="D45" s="54">
        <v>88285300</v>
      </c>
      <c r="E45" s="54" t="s">
        <v>133</v>
      </c>
      <c r="F45" s="54" t="s">
        <v>133</v>
      </c>
      <c r="G45" s="54" t="s">
        <v>133</v>
      </c>
      <c r="H45" s="54" t="s">
        <v>133</v>
      </c>
      <c r="I45" s="54" t="s">
        <v>133</v>
      </c>
      <c r="J45" s="54" t="s">
        <v>133</v>
      </c>
      <c r="K45" s="54" t="s">
        <v>133</v>
      </c>
      <c r="L45" s="54" t="s">
        <v>133</v>
      </c>
      <c r="M45" s="54" t="s">
        <v>133</v>
      </c>
      <c r="N45" s="54" t="s">
        <v>133</v>
      </c>
      <c r="O45" s="54" t="s">
        <v>133</v>
      </c>
      <c r="P45" s="58"/>
      <c r="Q45" s="58"/>
    </row>
    <row r="46" ht="30" customHeight="1" spans="1:17">
      <c r="A46" s="52" t="s">
        <v>183</v>
      </c>
      <c r="B46" s="57" t="s">
        <v>168</v>
      </c>
      <c r="C46" s="54">
        <v>190000</v>
      </c>
      <c r="D46" s="54">
        <v>190000</v>
      </c>
      <c r="E46" s="54" t="s">
        <v>133</v>
      </c>
      <c r="F46" s="54" t="s">
        <v>133</v>
      </c>
      <c r="G46" s="54" t="s">
        <v>133</v>
      </c>
      <c r="H46" s="54" t="s">
        <v>133</v>
      </c>
      <c r="I46" s="54" t="s">
        <v>133</v>
      </c>
      <c r="J46" s="54" t="s">
        <v>133</v>
      </c>
      <c r="K46" s="54" t="s">
        <v>133</v>
      </c>
      <c r="L46" s="54" t="s">
        <v>133</v>
      </c>
      <c r="M46" s="54" t="s">
        <v>133</v>
      </c>
      <c r="N46" s="54" t="s">
        <v>133</v>
      </c>
      <c r="O46" s="54" t="s">
        <v>133</v>
      </c>
      <c r="P46" s="58"/>
      <c r="Q46" s="58"/>
    </row>
    <row r="47" ht="30" customHeight="1" spans="1:17">
      <c r="A47" s="52" t="s">
        <v>184</v>
      </c>
      <c r="B47" s="57" t="s">
        <v>185</v>
      </c>
      <c r="C47" s="54">
        <v>5000000</v>
      </c>
      <c r="D47" s="54">
        <v>5000000</v>
      </c>
      <c r="E47" s="54" t="s">
        <v>133</v>
      </c>
      <c r="F47" s="54" t="s">
        <v>133</v>
      </c>
      <c r="G47" s="54" t="s">
        <v>133</v>
      </c>
      <c r="H47" s="54" t="s">
        <v>133</v>
      </c>
      <c r="I47" s="54" t="s">
        <v>133</v>
      </c>
      <c r="J47" s="54" t="s">
        <v>133</v>
      </c>
      <c r="K47" s="54" t="s">
        <v>133</v>
      </c>
      <c r="L47" s="54" t="s">
        <v>133</v>
      </c>
      <c r="M47" s="54" t="s">
        <v>133</v>
      </c>
      <c r="N47" s="54" t="s">
        <v>133</v>
      </c>
      <c r="O47" s="54" t="s">
        <v>133</v>
      </c>
      <c r="P47" s="58"/>
      <c r="Q47" s="58"/>
    </row>
    <row r="48" ht="30" customHeight="1" spans="1:17">
      <c r="A48" s="52" t="s">
        <v>186</v>
      </c>
      <c r="B48" s="57" t="s">
        <v>168</v>
      </c>
      <c r="C48" s="54">
        <v>3240000</v>
      </c>
      <c r="D48" s="54">
        <v>3240000</v>
      </c>
      <c r="E48" s="54" t="s">
        <v>133</v>
      </c>
      <c r="F48" s="54" t="s">
        <v>133</v>
      </c>
      <c r="G48" s="54" t="s">
        <v>133</v>
      </c>
      <c r="H48" s="54" t="s">
        <v>133</v>
      </c>
      <c r="I48" s="54" t="s">
        <v>133</v>
      </c>
      <c r="J48" s="54" t="s">
        <v>133</v>
      </c>
      <c r="K48" s="54" t="s">
        <v>133</v>
      </c>
      <c r="L48" s="54" t="s">
        <v>133</v>
      </c>
      <c r="M48" s="54" t="s">
        <v>133</v>
      </c>
      <c r="N48" s="54" t="s">
        <v>133</v>
      </c>
      <c r="O48" s="54" t="s">
        <v>133</v>
      </c>
      <c r="P48" s="58"/>
      <c r="Q48" s="58"/>
    </row>
    <row r="49" ht="30" customHeight="1" spans="1:17">
      <c r="A49" s="52" t="s">
        <v>187</v>
      </c>
      <c r="B49" s="57" t="s">
        <v>168</v>
      </c>
      <c r="C49" s="54">
        <v>240000</v>
      </c>
      <c r="D49" s="54">
        <v>240000</v>
      </c>
      <c r="E49" s="54" t="s">
        <v>133</v>
      </c>
      <c r="F49" s="54" t="s">
        <v>133</v>
      </c>
      <c r="G49" s="54" t="s">
        <v>133</v>
      </c>
      <c r="H49" s="54" t="s">
        <v>133</v>
      </c>
      <c r="I49" s="54" t="s">
        <v>133</v>
      </c>
      <c r="J49" s="54" t="s">
        <v>133</v>
      </c>
      <c r="K49" s="54" t="s">
        <v>133</v>
      </c>
      <c r="L49" s="54" t="s">
        <v>133</v>
      </c>
      <c r="M49" s="54" t="s">
        <v>133</v>
      </c>
      <c r="N49" s="54" t="s">
        <v>133</v>
      </c>
      <c r="O49" s="54" t="s">
        <v>133</v>
      </c>
      <c r="P49" s="58"/>
      <c r="Q49" s="58"/>
    </row>
    <row r="50" ht="30" customHeight="1" spans="1:17">
      <c r="A50" s="52" t="s">
        <v>188</v>
      </c>
      <c r="B50" s="57" t="s">
        <v>185</v>
      </c>
      <c r="C50" s="54">
        <v>5000000</v>
      </c>
      <c r="D50" s="54">
        <v>5000000</v>
      </c>
      <c r="E50" s="54" t="s">
        <v>133</v>
      </c>
      <c r="F50" s="54" t="s">
        <v>133</v>
      </c>
      <c r="G50" s="54" t="s">
        <v>133</v>
      </c>
      <c r="H50" s="54" t="s">
        <v>133</v>
      </c>
      <c r="I50" s="54" t="s">
        <v>133</v>
      </c>
      <c r="J50" s="54" t="s">
        <v>133</v>
      </c>
      <c r="K50" s="54" t="s">
        <v>133</v>
      </c>
      <c r="L50" s="54" t="s">
        <v>133</v>
      </c>
      <c r="M50" s="54" t="s">
        <v>133</v>
      </c>
      <c r="N50" s="54" t="s">
        <v>133</v>
      </c>
      <c r="O50" s="54" t="s">
        <v>133</v>
      </c>
      <c r="P50" s="58"/>
      <c r="Q50" s="58"/>
    </row>
    <row r="51" ht="30" customHeight="1" spans="1:17">
      <c r="A51" s="52" t="s">
        <v>189</v>
      </c>
      <c r="B51" s="57" t="s">
        <v>168</v>
      </c>
      <c r="C51" s="54">
        <v>560000</v>
      </c>
      <c r="D51" s="54">
        <v>560000</v>
      </c>
      <c r="E51" s="54" t="s">
        <v>133</v>
      </c>
      <c r="F51" s="54" t="s">
        <v>133</v>
      </c>
      <c r="G51" s="54" t="s">
        <v>133</v>
      </c>
      <c r="H51" s="54" t="s">
        <v>133</v>
      </c>
      <c r="I51" s="54" t="s">
        <v>133</v>
      </c>
      <c r="J51" s="54" t="s">
        <v>133</v>
      </c>
      <c r="K51" s="54" t="s">
        <v>133</v>
      </c>
      <c r="L51" s="54" t="s">
        <v>133</v>
      </c>
      <c r="M51" s="54" t="s">
        <v>133</v>
      </c>
      <c r="N51" s="54" t="s">
        <v>133</v>
      </c>
      <c r="O51" s="54" t="s">
        <v>133</v>
      </c>
      <c r="P51" s="58"/>
      <c r="Q51" s="58"/>
    </row>
    <row r="52" ht="30" customHeight="1" spans="1:17">
      <c r="A52" s="52" t="s">
        <v>190</v>
      </c>
      <c r="B52" s="57" t="s">
        <v>191</v>
      </c>
      <c r="C52" s="54">
        <v>150000</v>
      </c>
      <c r="D52" s="54">
        <v>150000</v>
      </c>
      <c r="E52" s="54" t="s">
        <v>133</v>
      </c>
      <c r="F52" s="54" t="s">
        <v>133</v>
      </c>
      <c r="G52" s="54" t="s">
        <v>133</v>
      </c>
      <c r="H52" s="54" t="s">
        <v>133</v>
      </c>
      <c r="I52" s="54" t="s">
        <v>133</v>
      </c>
      <c r="J52" s="54" t="s">
        <v>133</v>
      </c>
      <c r="K52" s="54" t="s">
        <v>133</v>
      </c>
      <c r="L52" s="54" t="s">
        <v>133</v>
      </c>
      <c r="M52" s="54" t="s">
        <v>133</v>
      </c>
      <c r="N52" s="54" t="s">
        <v>133</v>
      </c>
      <c r="O52" s="54" t="s">
        <v>133</v>
      </c>
      <c r="P52" s="58"/>
      <c r="Q52" s="58"/>
    </row>
    <row r="53" ht="30" customHeight="1" spans="1:17">
      <c r="A53" s="52" t="s">
        <v>192</v>
      </c>
      <c r="B53" s="57" t="s">
        <v>168</v>
      </c>
      <c r="C53" s="54">
        <v>580000</v>
      </c>
      <c r="D53" s="54">
        <v>580000</v>
      </c>
      <c r="E53" s="54" t="s">
        <v>133</v>
      </c>
      <c r="F53" s="54" t="s">
        <v>133</v>
      </c>
      <c r="G53" s="54" t="s">
        <v>133</v>
      </c>
      <c r="H53" s="54" t="s">
        <v>133</v>
      </c>
      <c r="I53" s="54" t="s">
        <v>133</v>
      </c>
      <c r="J53" s="54" t="s">
        <v>133</v>
      </c>
      <c r="K53" s="54" t="s">
        <v>133</v>
      </c>
      <c r="L53" s="54" t="s">
        <v>133</v>
      </c>
      <c r="M53" s="54" t="s">
        <v>133</v>
      </c>
      <c r="N53" s="54" t="s">
        <v>133</v>
      </c>
      <c r="O53" s="54" t="s">
        <v>133</v>
      </c>
      <c r="P53" s="58"/>
      <c r="Q53" s="58"/>
    </row>
  </sheetData>
  <mergeCells count="1">
    <mergeCell ref="A1:O2"/>
  </mergeCells>
  <pageMargins left="0.354330708661417" right="0.15748031496063" top="0.590551181102362" bottom="0.196850393700787" header="0.511811023622047" footer="0.511811023622047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L32" sqref="L32"/>
    </sheetView>
  </sheetViews>
  <sheetFormatPr defaultColWidth="9" defaultRowHeight="12.75"/>
  <cols>
    <col min="1" max="1" width="25.8571428571429" customWidth="1"/>
    <col min="2" max="16" width="7.71428571428571" customWidth="1"/>
  </cols>
  <sheetData>
    <row r="1" spans="1:16">
      <c r="A1" s="34" t="s">
        <v>193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39.95" customHeight="1" spans="1:16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ht="39.95" customHeight="1" spans="1:16">
      <c r="A4" s="36" t="s">
        <v>194</v>
      </c>
      <c r="B4" s="36" t="s">
        <v>195</v>
      </c>
      <c r="C4" s="36" t="s">
        <v>196</v>
      </c>
      <c r="D4" s="36" t="s">
        <v>197</v>
      </c>
      <c r="E4" s="37" t="s">
        <v>198</v>
      </c>
      <c r="F4" s="36" t="s">
        <v>199</v>
      </c>
      <c r="G4" s="37" t="s">
        <v>200</v>
      </c>
      <c r="H4" s="37" t="s">
        <v>201</v>
      </c>
      <c r="I4" s="36" t="s">
        <v>136</v>
      </c>
      <c r="J4" s="37" t="s">
        <v>122</v>
      </c>
      <c r="K4" s="37" t="s">
        <v>123</v>
      </c>
      <c r="L4" s="37" t="s">
        <v>11</v>
      </c>
      <c r="M4" s="37" t="s">
        <v>13</v>
      </c>
      <c r="N4" s="37" t="s">
        <v>15</v>
      </c>
      <c r="O4" s="37" t="s">
        <v>17</v>
      </c>
      <c r="P4" s="37" t="s">
        <v>30</v>
      </c>
    </row>
    <row r="5" ht="39.95" customHeight="1" spans="1:16">
      <c r="A5" s="38" t="s">
        <v>139</v>
      </c>
      <c r="B5" s="39" t="s">
        <v>133</v>
      </c>
      <c r="C5" s="39" t="s">
        <v>133</v>
      </c>
      <c r="D5" s="39" t="s">
        <v>133</v>
      </c>
      <c r="E5" s="39" t="s">
        <v>133</v>
      </c>
      <c r="F5" s="39" t="s">
        <v>133</v>
      </c>
      <c r="G5" s="39" t="s">
        <v>133</v>
      </c>
      <c r="H5" s="39" t="s">
        <v>133</v>
      </c>
      <c r="I5" s="44"/>
      <c r="J5" s="44"/>
      <c r="K5" s="44" t="s">
        <v>133</v>
      </c>
      <c r="L5" s="44" t="s">
        <v>133</v>
      </c>
      <c r="M5" s="44" t="s">
        <v>133</v>
      </c>
      <c r="N5" s="44" t="s">
        <v>133</v>
      </c>
      <c r="O5" s="44" t="s">
        <v>133</v>
      </c>
      <c r="P5" s="44" t="s">
        <v>133</v>
      </c>
    </row>
    <row r="6" ht="39.95" customHeight="1" spans="1:16">
      <c r="A6" s="38" t="s">
        <v>140</v>
      </c>
      <c r="B6" s="39" t="s">
        <v>133</v>
      </c>
      <c r="C6" s="39" t="s">
        <v>133</v>
      </c>
      <c r="D6" s="39" t="s">
        <v>133</v>
      </c>
      <c r="E6" s="39" t="s">
        <v>133</v>
      </c>
      <c r="F6" s="39" t="s">
        <v>133</v>
      </c>
      <c r="G6" s="39" t="s">
        <v>133</v>
      </c>
      <c r="H6" s="39" t="s">
        <v>133</v>
      </c>
      <c r="I6" s="44"/>
      <c r="J6" s="44"/>
      <c r="K6" s="44" t="s">
        <v>133</v>
      </c>
      <c r="L6" s="44" t="s">
        <v>133</v>
      </c>
      <c r="M6" s="44" t="s">
        <v>133</v>
      </c>
      <c r="N6" s="44" t="s">
        <v>133</v>
      </c>
      <c r="O6" s="44" t="s">
        <v>133</v>
      </c>
      <c r="P6" s="44" t="s">
        <v>133</v>
      </c>
    </row>
    <row r="7" spans="1:16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>
      <c r="A9" s="42" t="s">
        <v>202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</sheetData>
  <mergeCells count="2">
    <mergeCell ref="A3:P3"/>
    <mergeCell ref="A1:P2"/>
  </mergeCells>
  <pageMargins left="0.551181102362205" right="0.15748031496063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部门收支预算总表(01)</vt:lpstr>
      <vt:lpstr>部门财政拨款收支预算总表(02)</vt:lpstr>
      <vt:lpstr>部门一般公共预算支出表（表03）</vt:lpstr>
      <vt:lpstr>部门政府性基金预算支出表（表04）</vt:lpstr>
      <vt:lpstr>一般公共预算基本支出表(表05）</vt:lpstr>
      <vt:lpstr>部门收入预算总表（06表）</vt:lpstr>
      <vt:lpstr>部门支出预算总表（表07）</vt:lpstr>
      <vt:lpstr>部门预算支出核定表(08)</vt:lpstr>
      <vt:lpstr>部门采购预算表（09）</vt:lpstr>
      <vt:lpstr>三公经费额度表（10表）</vt:lpstr>
      <vt:lpstr>部门预算财政拨款重点项目支出预算表（表11）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叶赢豪</cp:lastModifiedBy>
  <dcterms:created xsi:type="dcterms:W3CDTF">2019-03-21T00:15:00Z</dcterms:created>
  <cp:lastPrinted>2019-04-04T02:34:00Z</cp:lastPrinted>
  <dcterms:modified xsi:type="dcterms:W3CDTF">2024-02-01T03:04:35Z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4C9BBFFD38734497964E56D47C933E4A_12</vt:lpwstr>
  </property>
</Properties>
</file>