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925" windowHeight="9840"/>
  </bookViews>
  <sheets>
    <sheet name="Sheet1" sheetId="1" r:id="rId1"/>
  </sheets>
  <definedNames>
    <definedName name="_xlnm._FilterDatabase" localSheetId="0" hidden="1">Sheet1!$C$9:$T$9</definedName>
  </definedNames>
  <calcPr calcId="124519"/>
</workbook>
</file>

<file path=xl/calcChain.xml><?xml version="1.0" encoding="utf-8"?>
<calcChain xmlns="http://schemas.openxmlformats.org/spreadsheetml/2006/main">
  <c r="S17" i="1"/>
  <c r="R17"/>
  <c r="Q17"/>
  <c r="P17"/>
  <c r="O17"/>
  <c r="N17"/>
  <c r="M17"/>
  <c r="L17"/>
  <c r="K17"/>
  <c r="J17"/>
  <c r="I17"/>
  <c r="H17"/>
  <c r="G17"/>
  <c r="F17"/>
  <c r="E17"/>
  <c r="D17"/>
  <c r="C17"/>
  <c r="T17" s="1"/>
  <c r="T16"/>
  <c r="T15"/>
  <c r="T14"/>
  <c r="T13"/>
  <c r="T12"/>
  <c r="T11"/>
  <c r="S9"/>
  <c r="R9"/>
  <c r="Q9"/>
  <c r="P9"/>
  <c r="O9"/>
  <c r="N9"/>
  <c r="M9"/>
  <c r="L9"/>
  <c r="K9"/>
  <c r="J9"/>
  <c r="I9"/>
  <c r="H9"/>
  <c r="G9"/>
  <c r="F9"/>
  <c r="E9"/>
  <c r="D9"/>
  <c r="C9"/>
  <c r="T8"/>
  <c r="T7"/>
  <c r="T6"/>
  <c r="T5"/>
  <c r="T4"/>
  <c r="T3"/>
  <c r="T9" s="1"/>
</calcChain>
</file>

<file path=xl/sharedStrings.xml><?xml version="1.0" encoding="utf-8"?>
<sst xmlns="http://schemas.openxmlformats.org/spreadsheetml/2006/main" count="56" uniqueCount="30">
  <si>
    <t>2019年温岭市医疗救助门诊补助费用一览表</t>
  </si>
  <si>
    <t>序号</t>
  </si>
  <si>
    <t>太平街道</t>
  </si>
  <si>
    <t>城东街道</t>
  </si>
  <si>
    <t>城西街道</t>
  </si>
  <si>
    <t>城北街道</t>
  </si>
  <si>
    <t>横峰街道</t>
  </si>
  <si>
    <t>泽国镇</t>
  </si>
  <si>
    <t>大溪镇</t>
  </si>
  <si>
    <t>松门镇</t>
  </si>
  <si>
    <t>箬横镇</t>
  </si>
  <si>
    <t>新河镇</t>
  </si>
  <si>
    <t>石塘镇</t>
  </si>
  <si>
    <t>滨海镇</t>
  </si>
  <si>
    <t>温峤镇</t>
  </si>
  <si>
    <t>城南镇</t>
  </si>
  <si>
    <t>石桥头镇</t>
  </si>
  <si>
    <t>坞根镇</t>
  </si>
  <si>
    <t>温岭市社会福利院</t>
  </si>
  <si>
    <t>全市合计</t>
  </si>
  <si>
    <t>人（户）数</t>
  </si>
  <si>
    <t>1、特困供养</t>
  </si>
  <si>
    <t>2、社会散居孤儿</t>
  </si>
  <si>
    <t>3、低保户</t>
  </si>
  <si>
    <t>4、低保边缘户</t>
  </si>
  <si>
    <t>5、困境儿童</t>
  </si>
  <si>
    <t>6、福利院养育儿童</t>
  </si>
  <si>
    <t>合计</t>
  </si>
  <si>
    <t>金额（元）</t>
  </si>
  <si>
    <t>备注：序号1、2、5、6以个人为单位，序号3、4以户为单位。</t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</si>
</sst>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b/>
      <sz val="8"/>
      <name val="宋体"/>
      <charset val="134"/>
    </font>
    <font>
      <b/>
      <sz val="8"/>
      <color rgb="FFFF0000"/>
      <name val="宋体"/>
      <charset val="134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8"/>
      <color rgb="FFFF0000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u/>
      <sz val="8"/>
      <color rgb="FFFF0000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1" fontId="6" fillId="0" borderId="0" xfId="0" applyNumberFormat="1" applyFont="1" applyBorder="1" applyAlignment="1">
      <alignment vertical="center"/>
    </xf>
    <xf numFmtId="31" fontId="6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 textRotation="255" wrapText="1"/>
    </xf>
    <xf numFmtId="0" fontId="2" fillId="0" borderId="5" xfId="0" applyFont="1" applyFill="1" applyBorder="1" applyAlignment="1">
      <alignment horizontal="center" vertical="center" textRotation="255" wrapText="1"/>
    </xf>
    <xf numFmtId="0" fontId="2" fillId="0" borderId="6" xfId="0" applyFont="1" applyFill="1" applyBorder="1" applyAlignment="1">
      <alignment horizontal="center" vertical="center" textRotation="255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19"/>
  <sheetViews>
    <sheetView tabSelected="1" workbookViewId="0">
      <selection activeCell="A20" sqref="A20:T21"/>
    </sheetView>
  </sheetViews>
  <sheetFormatPr defaultColWidth="9" defaultRowHeight="13.5"/>
  <cols>
    <col min="1" max="1" width="3.125" style="1" customWidth="1"/>
    <col min="2" max="2" width="13.375" style="1" customWidth="1"/>
    <col min="3" max="7" width="7.375" style="1" customWidth="1"/>
    <col min="8" max="12" width="6.625" style="1" customWidth="1"/>
    <col min="13" max="13" width="5.875" style="1" customWidth="1"/>
    <col min="14" max="14" width="6.625" style="1" customWidth="1"/>
    <col min="15" max="15" width="5.875" style="1" customWidth="1"/>
    <col min="16" max="16" width="6.625" style="1" customWidth="1"/>
    <col min="17" max="17" width="7.375" style="1" customWidth="1"/>
    <col min="18" max="18" width="5.875" style="1" customWidth="1"/>
    <col min="19" max="19" width="13.75" style="1" customWidth="1"/>
    <col min="20" max="20" width="7.375" style="1" customWidth="1"/>
    <col min="21" max="16384" width="9" style="1"/>
  </cols>
  <sheetData>
    <row r="1" spans="1:40" ht="42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40">
      <c r="A2" s="2"/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11"/>
    </row>
    <row r="3" spans="1:40">
      <c r="A3" s="23" t="s">
        <v>20</v>
      </c>
      <c r="B3" s="5" t="s">
        <v>21</v>
      </c>
      <c r="C3" s="6">
        <v>7</v>
      </c>
      <c r="D3" s="6">
        <v>3</v>
      </c>
      <c r="E3" s="6">
        <v>2</v>
      </c>
      <c r="F3" s="6">
        <v>3</v>
      </c>
      <c r="G3" s="6">
        <v>10</v>
      </c>
      <c r="H3" s="6">
        <v>24</v>
      </c>
      <c r="I3" s="6">
        <v>45</v>
      </c>
      <c r="J3" s="6">
        <v>54</v>
      </c>
      <c r="K3" s="6">
        <v>48</v>
      </c>
      <c r="L3" s="6">
        <v>65</v>
      </c>
      <c r="M3" s="6">
        <v>19</v>
      </c>
      <c r="N3" s="6">
        <v>53</v>
      </c>
      <c r="O3" s="6">
        <v>13</v>
      </c>
      <c r="P3" s="6">
        <v>23</v>
      </c>
      <c r="Q3" s="6">
        <v>41</v>
      </c>
      <c r="R3" s="6">
        <v>12</v>
      </c>
      <c r="S3" s="6">
        <v>13</v>
      </c>
      <c r="T3" s="12">
        <f t="shared" ref="T3:T8" si="0">SUM(C3:S3)</f>
        <v>435</v>
      </c>
      <c r="U3" s="11"/>
    </row>
    <row r="4" spans="1:40">
      <c r="A4" s="24"/>
      <c r="B4" s="5" t="s">
        <v>22</v>
      </c>
      <c r="C4" s="6">
        <v>2</v>
      </c>
      <c r="D4" s="6">
        <v>1</v>
      </c>
      <c r="E4" s="6">
        <v>0</v>
      </c>
      <c r="F4" s="6">
        <v>0</v>
      </c>
      <c r="G4" s="6">
        <v>1</v>
      </c>
      <c r="H4" s="6">
        <v>2</v>
      </c>
      <c r="I4" s="6">
        <v>3</v>
      </c>
      <c r="J4" s="6">
        <v>3</v>
      </c>
      <c r="K4" s="6">
        <v>2</v>
      </c>
      <c r="L4" s="6">
        <v>2</v>
      </c>
      <c r="M4" s="6">
        <v>1</v>
      </c>
      <c r="N4" s="6">
        <v>1</v>
      </c>
      <c r="O4" s="6">
        <v>2</v>
      </c>
      <c r="P4" s="6">
        <v>3</v>
      </c>
      <c r="Q4" s="6">
        <v>0</v>
      </c>
      <c r="R4" s="6">
        <v>1</v>
      </c>
      <c r="S4" s="6">
        <v>0</v>
      </c>
      <c r="T4" s="12">
        <f t="shared" si="0"/>
        <v>24</v>
      </c>
      <c r="U4" s="11"/>
    </row>
    <row r="5" spans="1:40">
      <c r="A5" s="24"/>
      <c r="B5" s="5" t="s">
        <v>23</v>
      </c>
      <c r="C5" s="6">
        <v>259</v>
      </c>
      <c r="D5" s="6">
        <v>263</v>
      </c>
      <c r="E5" s="6">
        <v>112</v>
      </c>
      <c r="F5" s="6">
        <v>115</v>
      </c>
      <c r="G5" s="6">
        <v>190</v>
      </c>
      <c r="H5" s="6">
        <v>765</v>
      </c>
      <c r="I5" s="6">
        <v>760</v>
      </c>
      <c r="J5" s="6">
        <v>724</v>
      </c>
      <c r="K5" s="6">
        <v>1230</v>
      </c>
      <c r="L5" s="6">
        <v>1023</v>
      </c>
      <c r="M5" s="6">
        <v>485</v>
      </c>
      <c r="N5" s="6">
        <v>700</v>
      </c>
      <c r="O5" s="6">
        <v>521</v>
      </c>
      <c r="P5" s="6">
        <v>821</v>
      </c>
      <c r="Q5" s="6">
        <v>343</v>
      </c>
      <c r="R5" s="6">
        <v>231</v>
      </c>
      <c r="S5" s="6">
        <v>0</v>
      </c>
      <c r="T5" s="12">
        <f t="shared" si="0"/>
        <v>8542</v>
      </c>
      <c r="U5" s="11"/>
    </row>
    <row r="6" spans="1:40">
      <c r="A6" s="24"/>
      <c r="B6" s="5" t="s">
        <v>24</v>
      </c>
      <c r="C6" s="6">
        <v>9</v>
      </c>
      <c r="D6" s="6">
        <v>35</v>
      </c>
      <c r="E6" s="6">
        <v>23</v>
      </c>
      <c r="F6" s="6">
        <v>1</v>
      </c>
      <c r="G6" s="6">
        <v>7</v>
      </c>
      <c r="H6" s="6">
        <v>122</v>
      </c>
      <c r="I6" s="6">
        <v>116</v>
      </c>
      <c r="J6" s="6">
        <v>64</v>
      </c>
      <c r="K6" s="6">
        <v>118</v>
      </c>
      <c r="L6" s="6">
        <v>91</v>
      </c>
      <c r="M6" s="6">
        <v>64</v>
      </c>
      <c r="N6" s="6">
        <v>41</v>
      </c>
      <c r="O6" s="6">
        <v>25</v>
      </c>
      <c r="P6" s="6">
        <v>46</v>
      </c>
      <c r="Q6" s="6">
        <v>78</v>
      </c>
      <c r="R6" s="6">
        <v>34</v>
      </c>
      <c r="S6" s="6">
        <v>0</v>
      </c>
      <c r="T6" s="12">
        <f t="shared" si="0"/>
        <v>874</v>
      </c>
      <c r="U6" s="11"/>
    </row>
    <row r="7" spans="1:40">
      <c r="A7" s="24"/>
      <c r="B7" s="5" t="s">
        <v>25</v>
      </c>
      <c r="C7" s="6">
        <v>3</v>
      </c>
      <c r="D7" s="6">
        <v>4</v>
      </c>
      <c r="E7" s="6">
        <v>3</v>
      </c>
      <c r="F7" s="6">
        <v>1</v>
      </c>
      <c r="G7" s="6">
        <v>1</v>
      </c>
      <c r="H7" s="6">
        <v>7</v>
      </c>
      <c r="I7" s="6">
        <v>12</v>
      </c>
      <c r="J7" s="6">
        <v>13</v>
      </c>
      <c r="K7" s="6">
        <v>32</v>
      </c>
      <c r="L7" s="6">
        <v>16</v>
      </c>
      <c r="M7" s="6">
        <v>8</v>
      </c>
      <c r="N7" s="6">
        <v>14</v>
      </c>
      <c r="O7" s="6">
        <v>6</v>
      </c>
      <c r="P7" s="6">
        <v>5</v>
      </c>
      <c r="Q7" s="6">
        <v>4</v>
      </c>
      <c r="R7" s="6">
        <v>4</v>
      </c>
      <c r="S7" s="6">
        <v>0</v>
      </c>
      <c r="T7" s="12">
        <f t="shared" si="0"/>
        <v>133</v>
      </c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</row>
    <row r="8" spans="1:40">
      <c r="A8" s="24"/>
      <c r="B8" s="5" t="s">
        <v>26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30</v>
      </c>
      <c r="T8" s="12">
        <f t="shared" si="0"/>
        <v>30</v>
      </c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</row>
    <row r="9" spans="1:40" ht="14.25">
      <c r="A9" s="25"/>
      <c r="B9" s="4" t="s">
        <v>27</v>
      </c>
      <c r="C9" s="7">
        <f t="shared" ref="C9:T9" si="1">SUM(C3:C8)</f>
        <v>280</v>
      </c>
      <c r="D9" s="7">
        <f t="shared" si="1"/>
        <v>306</v>
      </c>
      <c r="E9" s="7">
        <f t="shared" si="1"/>
        <v>140</v>
      </c>
      <c r="F9" s="7">
        <f t="shared" si="1"/>
        <v>120</v>
      </c>
      <c r="G9" s="7">
        <f t="shared" si="1"/>
        <v>209</v>
      </c>
      <c r="H9" s="7">
        <f t="shared" si="1"/>
        <v>920</v>
      </c>
      <c r="I9" s="7">
        <f t="shared" si="1"/>
        <v>936</v>
      </c>
      <c r="J9" s="7">
        <f t="shared" si="1"/>
        <v>858</v>
      </c>
      <c r="K9" s="7">
        <f t="shared" si="1"/>
        <v>1430</v>
      </c>
      <c r="L9" s="7">
        <f t="shared" si="1"/>
        <v>1197</v>
      </c>
      <c r="M9" s="7">
        <f t="shared" si="1"/>
        <v>577</v>
      </c>
      <c r="N9" s="7">
        <f t="shared" si="1"/>
        <v>809</v>
      </c>
      <c r="O9" s="7">
        <f t="shared" si="1"/>
        <v>567</v>
      </c>
      <c r="P9" s="7">
        <f t="shared" si="1"/>
        <v>898</v>
      </c>
      <c r="Q9" s="7">
        <f t="shared" si="1"/>
        <v>466</v>
      </c>
      <c r="R9" s="7">
        <f t="shared" si="1"/>
        <v>282</v>
      </c>
      <c r="S9" s="7">
        <f t="shared" si="1"/>
        <v>43</v>
      </c>
      <c r="T9" s="14">
        <f t="shared" si="1"/>
        <v>10038</v>
      </c>
      <c r="U9" s="15"/>
      <c r="V9" s="16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</row>
    <row r="10" spans="1:40">
      <c r="A10" s="2"/>
      <c r="B10" s="3" t="s">
        <v>1</v>
      </c>
      <c r="C10" s="4" t="s">
        <v>2</v>
      </c>
      <c r="D10" s="4" t="s">
        <v>3</v>
      </c>
      <c r="E10" s="4" t="s">
        <v>4</v>
      </c>
      <c r="F10" s="4" t="s">
        <v>5</v>
      </c>
      <c r="G10" s="4" t="s">
        <v>6</v>
      </c>
      <c r="H10" s="4" t="s">
        <v>7</v>
      </c>
      <c r="I10" s="4" t="s">
        <v>8</v>
      </c>
      <c r="J10" s="4" t="s">
        <v>9</v>
      </c>
      <c r="K10" s="4" t="s">
        <v>10</v>
      </c>
      <c r="L10" s="4" t="s">
        <v>11</v>
      </c>
      <c r="M10" s="4" t="s">
        <v>12</v>
      </c>
      <c r="N10" s="4" t="s">
        <v>13</v>
      </c>
      <c r="O10" s="4" t="s">
        <v>14</v>
      </c>
      <c r="P10" s="4" t="s">
        <v>15</v>
      </c>
      <c r="Q10" s="4" t="s">
        <v>16</v>
      </c>
      <c r="R10" s="4" t="s">
        <v>17</v>
      </c>
      <c r="S10" s="4" t="s">
        <v>18</v>
      </c>
      <c r="T10" s="4" t="s">
        <v>19</v>
      </c>
      <c r="U10" s="17"/>
      <c r="V10" s="18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</row>
    <row r="11" spans="1:40">
      <c r="A11" s="23" t="s">
        <v>28</v>
      </c>
      <c r="B11" s="5" t="s">
        <v>21</v>
      </c>
      <c r="C11" s="6">
        <v>3500</v>
      </c>
      <c r="D11" s="6">
        <v>1500</v>
      </c>
      <c r="E11" s="6">
        <v>1000</v>
      </c>
      <c r="F11" s="6">
        <v>1500</v>
      </c>
      <c r="G11" s="6">
        <v>5000</v>
      </c>
      <c r="H11" s="6">
        <v>12000</v>
      </c>
      <c r="I11" s="6">
        <v>22500</v>
      </c>
      <c r="J11" s="6">
        <v>27000</v>
      </c>
      <c r="K11" s="6">
        <v>24000</v>
      </c>
      <c r="L11" s="6">
        <v>32500</v>
      </c>
      <c r="M11" s="6">
        <v>9500</v>
      </c>
      <c r="N11" s="6">
        <v>26500</v>
      </c>
      <c r="O11" s="6">
        <v>6500</v>
      </c>
      <c r="P11" s="6">
        <v>11500</v>
      </c>
      <c r="Q11" s="6">
        <v>20500</v>
      </c>
      <c r="R11" s="6">
        <v>6000</v>
      </c>
      <c r="S11" s="6">
        <v>6500</v>
      </c>
      <c r="T11" s="12">
        <f t="shared" ref="T11:T17" si="2">SUM(C11:S11)</f>
        <v>217500</v>
      </c>
      <c r="U11" s="19"/>
      <c r="V11" s="20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20"/>
    </row>
    <row r="12" spans="1:40">
      <c r="A12" s="24"/>
      <c r="B12" s="5" t="s">
        <v>22</v>
      </c>
      <c r="C12" s="6">
        <v>1000</v>
      </c>
      <c r="D12" s="6">
        <v>500</v>
      </c>
      <c r="E12" s="6">
        <v>0</v>
      </c>
      <c r="F12" s="6">
        <v>0</v>
      </c>
      <c r="G12" s="6">
        <v>500</v>
      </c>
      <c r="H12" s="6">
        <v>1000</v>
      </c>
      <c r="I12" s="6">
        <v>1500</v>
      </c>
      <c r="J12" s="6">
        <v>1500</v>
      </c>
      <c r="K12" s="6">
        <v>1000</v>
      </c>
      <c r="L12" s="6">
        <v>1000</v>
      </c>
      <c r="M12" s="6">
        <v>500</v>
      </c>
      <c r="N12" s="6">
        <v>500</v>
      </c>
      <c r="O12" s="6">
        <v>1000</v>
      </c>
      <c r="P12" s="6">
        <v>1500</v>
      </c>
      <c r="Q12" s="6">
        <v>0</v>
      </c>
      <c r="R12" s="6">
        <v>500</v>
      </c>
      <c r="S12" s="6">
        <v>0</v>
      </c>
      <c r="T12" s="12">
        <f t="shared" si="2"/>
        <v>12000</v>
      </c>
      <c r="U12" s="11"/>
    </row>
    <row r="13" spans="1:40">
      <c r="A13" s="24"/>
      <c r="B13" s="5" t="s">
        <v>23</v>
      </c>
      <c r="C13" s="6">
        <v>38850</v>
      </c>
      <c r="D13" s="6">
        <v>39450</v>
      </c>
      <c r="E13" s="6">
        <v>16800</v>
      </c>
      <c r="F13" s="6">
        <v>17250</v>
      </c>
      <c r="G13" s="6">
        <v>28500</v>
      </c>
      <c r="H13" s="6">
        <v>114750</v>
      </c>
      <c r="I13" s="6">
        <v>114000</v>
      </c>
      <c r="J13" s="6">
        <v>108600</v>
      </c>
      <c r="K13" s="6">
        <v>184500</v>
      </c>
      <c r="L13" s="6">
        <v>153450</v>
      </c>
      <c r="M13" s="6">
        <v>72750</v>
      </c>
      <c r="N13" s="6">
        <v>105000</v>
      </c>
      <c r="O13" s="6">
        <v>78150</v>
      </c>
      <c r="P13" s="6">
        <v>123150</v>
      </c>
      <c r="Q13" s="6">
        <v>51450</v>
      </c>
      <c r="R13" s="6">
        <v>34650</v>
      </c>
      <c r="S13" s="6">
        <v>0</v>
      </c>
      <c r="T13" s="12">
        <f t="shared" si="2"/>
        <v>1281300</v>
      </c>
      <c r="U13" s="11"/>
    </row>
    <row r="14" spans="1:40">
      <c r="A14" s="24"/>
      <c r="B14" s="5" t="s">
        <v>24</v>
      </c>
      <c r="C14" s="6">
        <v>900</v>
      </c>
      <c r="D14" s="6">
        <v>3500</v>
      </c>
      <c r="E14" s="6">
        <v>2300</v>
      </c>
      <c r="F14" s="6">
        <v>100</v>
      </c>
      <c r="G14" s="6">
        <v>700</v>
      </c>
      <c r="H14" s="6">
        <v>12200</v>
      </c>
      <c r="I14" s="6">
        <v>11600</v>
      </c>
      <c r="J14" s="6">
        <v>6400</v>
      </c>
      <c r="K14" s="6">
        <v>11800</v>
      </c>
      <c r="L14" s="6">
        <v>9100</v>
      </c>
      <c r="M14" s="6">
        <v>6400</v>
      </c>
      <c r="N14" s="6">
        <v>4100</v>
      </c>
      <c r="O14" s="6">
        <v>2500</v>
      </c>
      <c r="P14" s="6">
        <v>4600</v>
      </c>
      <c r="Q14" s="6">
        <v>7800</v>
      </c>
      <c r="R14" s="6">
        <v>3400</v>
      </c>
      <c r="S14" s="6">
        <v>0</v>
      </c>
      <c r="T14" s="12">
        <f t="shared" si="2"/>
        <v>87400</v>
      </c>
      <c r="U14" s="11"/>
    </row>
    <row r="15" spans="1:40">
      <c r="A15" s="24"/>
      <c r="B15" s="5" t="s">
        <v>25</v>
      </c>
      <c r="C15" s="6">
        <v>450</v>
      </c>
      <c r="D15" s="6">
        <v>600</v>
      </c>
      <c r="E15" s="6">
        <v>450</v>
      </c>
      <c r="F15" s="6">
        <v>150</v>
      </c>
      <c r="G15" s="6">
        <v>150</v>
      </c>
      <c r="H15" s="6">
        <v>1050</v>
      </c>
      <c r="I15" s="6">
        <v>1800</v>
      </c>
      <c r="J15" s="6">
        <v>1950</v>
      </c>
      <c r="K15" s="6">
        <v>4800</v>
      </c>
      <c r="L15" s="6">
        <v>2400</v>
      </c>
      <c r="M15" s="6">
        <v>1200</v>
      </c>
      <c r="N15" s="6">
        <v>2100</v>
      </c>
      <c r="O15" s="6">
        <v>900</v>
      </c>
      <c r="P15" s="6">
        <v>750</v>
      </c>
      <c r="Q15" s="6">
        <v>600</v>
      </c>
      <c r="R15" s="6">
        <v>600</v>
      </c>
      <c r="S15" s="6">
        <v>0</v>
      </c>
      <c r="T15" s="12">
        <f t="shared" si="2"/>
        <v>19950</v>
      </c>
      <c r="U15" s="11"/>
    </row>
    <row r="16" spans="1:40">
      <c r="A16" s="24"/>
      <c r="B16" s="5" t="s">
        <v>26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15000</v>
      </c>
      <c r="T16" s="12">
        <f t="shared" si="2"/>
        <v>15000</v>
      </c>
      <c r="U16" s="11"/>
    </row>
    <row r="17" spans="1:21">
      <c r="A17" s="25"/>
      <c r="B17" s="3" t="s">
        <v>27</v>
      </c>
      <c r="C17" s="7">
        <f t="shared" ref="C17:S17" si="3">SUM(C11:C16)</f>
        <v>44700</v>
      </c>
      <c r="D17" s="7">
        <f t="shared" si="3"/>
        <v>45550</v>
      </c>
      <c r="E17" s="7">
        <f t="shared" si="3"/>
        <v>20550</v>
      </c>
      <c r="F17" s="7">
        <f t="shared" si="3"/>
        <v>19000</v>
      </c>
      <c r="G17" s="7">
        <f t="shared" si="3"/>
        <v>34850</v>
      </c>
      <c r="H17" s="7">
        <f t="shared" si="3"/>
        <v>141000</v>
      </c>
      <c r="I17" s="7">
        <f t="shared" si="3"/>
        <v>151400</v>
      </c>
      <c r="J17" s="7">
        <f t="shared" si="3"/>
        <v>145450</v>
      </c>
      <c r="K17" s="7">
        <f t="shared" si="3"/>
        <v>226100</v>
      </c>
      <c r="L17" s="7">
        <f t="shared" si="3"/>
        <v>198450</v>
      </c>
      <c r="M17" s="7">
        <f t="shared" si="3"/>
        <v>90350</v>
      </c>
      <c r="N17" s="7">
        <f t="shared" si="3"/>
        <v>138200</v>
      </c>
      <c r="O17" s="7">
        <f t="shared" si="3"/>
        <v>89050</v>
      </c>
      <c r="P17" s="7">
        <f t="shared" si="3"/>
        <v>141500</v>
      </c>
      <c r="Q17" s="7">
        <f t="shared" si="3"/>
        <v>80350</v>
      </c>
      <c r="R17" s="7">
        <f t="shared" si="3"/>
        <v>45150</v>
      </c>
      <c r="S17" s="12">
        <f t="shared" si="3"/>
        <v>21500</v>
      </c>
      <c r="T17" s="14">
        <f t="shared" si="2"/>
        <v>1633150</v>
      </c>
      <c r="U17" s="11"/>
    </row>
    <row r="18" spans="1:21">
      <c r="A18" s="22" t="s">
        <v>29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</row>
    <row r="19" spans="1:21" ht="14.25">
      <c r="A19" s="8"/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8"/>
      <c r="R19" s="8"/>
      <c r="S19" s="8"/>
      <c r="T19" s="8"/>
    </row>
  </sheetData>
  <mergeCells count="4">
    <mergeCell ref="A3:A9"/>
    <mergeCell ref="A11:A17"/>
    <mergeCell ref="A1:T1"/>
    <mergeCell ref="A18:T18"/>
  </mergeCells>
  <phoneticPr fontId="11" type="noConversion"/>
  <pageMargins left="0.23611111111111099" right="7.8472222222222193E-2" top="1" bottom="1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蔡宇康</cp:lastModifiedBy>
  <dcterms:created xsi:type="dcterms:W3CDTF">2019-12-10T02:10:00Z</dcterms:created>
  <dcterms:modified xsi:type="dcterms:W3CDTF">2019-12-24T08:02:03Z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