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19440" windowHeight="9735" firstSheet="5" activeTab="7"/>
  </bookViews>
  <sheets>
    <sheet name="2019年部门收支预算总表(01)" sheetId="1" r:id="rId1"/>
    <sheet name="2019年部门财政拨款收支预算总表(02)" sheetId="2" r:id="rId2"/>
    <sheet name="2019年部门一般公共预算支出表（表03）       " sheetId="4" r:id="rId3"/>
    <sheet name="2019年部门政府性基金预算支出表（表04）       " sheetId="5" r:id="rId4"/>
    <sheet name="2019年一般公共预算基本支出表(表05） " sheetId="6" r:id="rId5"/>
    <sheet name="2019年部门收入预算总表（06表）" sheetId="8" r:id="rId6"/>
    <sheet name="2019年部门支出预算总表（表07）" sheetId="9" r:id="rId7"/>
    <sheet name="部门预算支出核定表(08)" sheetId="10" r:id="rId8"/>
    <sheet name="部门采购预算表" sheetId="11" r:id="rId9"/>
    <sheet name="2019年三公经费额度表" sheetId="14" r:id="rId10"/>
    <sheet name="2019年部门预算财政拨款重点项目支出预算表（表11）" sheetId="12" r:id="rId11"/>
  </sheets>
  <calcPr calcId="125725"/>
</workbook>
</file>

<file path=xl/calcChain.xml><?xml version="1.0" encoding="utf-8"?>
<calcChain xmlns="http://schemas.openxmlformats.org/spreadsheetml/2006/main">
  <c r="B18" i="1"/>
  <c r="B22" s="1"/>
  <c r="D10"/>
  <c r="D6"/>
  <c r="D18" l="1"/>
  <c r="D22" s="1"/>
</calcChain>
</file>

<file path=xl/sharedStrings.xml><?xml version="1.0" encoding="utf-8"?>
<sst xmlns="http://schemas.openxmlformats.org/spreadsheetml/2006/main" count="1039" uniqueCount="248">
  <si>
    <t>单位：温岭市统计局</t>
    <phoneticPr fontId="3" type="noConversion"/>
  </si>
  <si>
    <t>单位：元</t>
  </si>
  <si>
    <t>收    入</t>
    <phoneticPr fontId="3" type="noConversion"/>
  </si>
  <si>
    <t>支    出</t>
    <phoneticPr fontId="3" type="noConversion"/>
  </si>
  <si>
    <t>项    目</t>
    <phoneticPr fontId="3" type="noConversion"/>
  </si>
  <si>
    <t>年初预算</t>
  </si>
  <si>
    <t>一般公共预算拨款</t>
  </si>
  <si>
    <t>基本支出</t>
  </si>
  <si>
    <t>省补助</t>
  </si>
  <si>
    <t xml:space="preserve">  工资福利支出</t>
    <phoneticPr fontId="3" type="noConversion"/>
  </si>
  <si>
    <t>专户收入</t>
  </si>
  <si>
    <t xml:space="preserve">  其他基本支出</t>
    <phoneticPr fontId="3" type="noConversion"/>
  </si>
  <si>
    <t>政府性基金预算拨款</t>
  </si>
  <si>
    <t xml:space="preserve">  对个人和家庭的补助支出</t>
    <phoneticPr fontId="3" type="noConversion"/>
  </si>
  <si>
    <t>其他收入</t>
  </si>
  <si>
    <t>项目支出</t>
  </si>
  <si>
    <t>镇(街道)补助</t>
  </si>
  <si>
    <t xml:space="preserve">  专项公用类项目支出</t>
    <phoneticPr fontId="3" type="noConversion"/>
  </si>
  <si>
    <t>国有资本经营预算收入</t>
  </si>
  <si>
    <t xml:space="preserve">  政策性项目支出</t>
    <phoneticPr fontId="3" type="noConversion"/>
  </si>
  <si>
    <t xml:space="preserve">  发展建设类项目支出</t>
    <phoneticPr fontId="3" type="noConversion"/>
  </si>
  <si>
    <t xml:space="preserve">  国有资本经营预算项目支出</t>
    <phoneticPr fontId="3" type="noConversion"/>
  </si>
  <si>
    <t xml:space="preserve">  上缴上级支出</t>
    <phoneticPr fontId="3" type="noConversion"/>
  </si>
  <si>
    <t xml:space="preserve">  税金</t>
    <phoneticPr fontId="3" type="noConversion"/>
  </si>
  <si>
    <t xml:space="preserve">  事业单位经营支出</t>
    <phoneticPr fontId="3" type="noConversion"/>
  </si>
  <si>
    <t>本年收入小计：</t>
  </si>
  <si>
    <t>本年支出小计：</t>
  </si>
  <si>
    <t>调入预算稳定调节基金</t>
  </si>
  <si>
    <t>调入资金</t>
    <phoneticPr fontId="3" type="noConversion"/>
  </si>
  <si>
    <t>上年结转</t>
  </si>
  <si>
    <t>收入合计：</t>
  </si>
  <si>
    <t>支出合计：</t>
  </si>
  <si>
    <t>2019年部门收支预算总表(01)</t>
    <phoneticPr fontId="3" type="noConversion"/>
  </si>
  <si>
    <t>单位：温岭市统计局(本级)</t>
  </si>
  <si>
    <t>收    入</t>
  </si>
  <si>
    <t>支    出</t>
  </si>
  <si>
    <t>项    目</t>
  </si>
  <si>
    <t xml:space="preserve">  工资福利支出</t>
  </si>
  <si>
    <t xml:space="preserve">  其他基本支出</t>
  </si>
  <si>
    <t xml:space="preserve">  对个人和家庭的补助支出</t>
  </si>
  <si>
    <t xml:space="preserve">  专项公用类项目支出</t>
  </si>
  <si>
    <t xml:space="preserve">  政策性项目支出</t>
  </si>
  <si>
    <t xml:space="preserve">  发展建设类项目支出</t>
  </si>
  <si>
    <t xml:space="preserve">  上缴上级支出</t>
  </si>
  <si>
    <t xml:space="preserve">  税金</t>
  </si>
  <si>
    <t xml:space="preserve">  事业单位经营支出</t>
  </si>
  <si>
    <t>2019年部门财政拨款收支预算总表(02)</t>
    <phoneticPr fontId="3" type="noConversion"/>
  </si>
  <si>
    <t>2019年部门一般公共预算支出表（表03）</t>
  </si>
  <si>
    <t>单位名称</t>
  </si>
  <si>
    <t>总计</t>
  </si>
  <si>
    <t>230100温岭市统计局(本级)</t>
  </si>
  <si>
    <t>201一般公共服务支出</t>
  </si>
  <si>
    <t>20105统计信息事务</t>
  </si>
  <si>
    <t>2010501行政运行</t>
  </si>
  <si>
    <t>2010505专项统计业务</t>
  </si>
  <si>
    <t>2010506统计管理</t>
  </si>
  <si>
    <t>2010507专项普查活动</t>
  </si>
  <si>
    <t>2010550事业运行</t>
  </si>
  <si>
    <t>2010599其他统计信息事务支出</t>
  </si>
  <si>
    <t>208社会保障和就业支出</t>
  </si>
  <si>
    <t>20805行政事业单位离退休</t>
  </si>
  <si>
    <t>2080505机关事业单位基本养老保险缴费支出</t>
  </si>
  <si>
    <t>2080506机关事业单位职业年金缴费支出</t>
  </si>
  <si>
    <t>2019年部门政府性基金预算支出表（表04）</t>
  </si>
  <si>
    <t>212城乡社区支出</t>
  </si>
  <si>
    <t>21208国有土地使用权出让收入及对应专项债务收入安排的支出</t>
  </si>
  <si>
    <t>2120803城市建设支出</t>
  </si>
  <si>
    <t>2120899其他国有土地使用权出让收入安排的支出</t>
  </si>
  <si>
    <t>21210国有土地收益基金及对应专项债务收入安排的支出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</si>
  <si>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</si>
  <si>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</si>
  <si>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</si>
  <si>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</si>
  <si>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r>
      <t xml:space="preserve"> </t>
    </r>
    <r>
      <rPr>
        <sz val="10"/>
        <color indexed="64"/>
        <rFont val="宋体"/>
        <family val="3"/>
        <charset val="134"/>
      </rPr>
      <t>温岭市统计局</t>
    </r>
    <phoneticPr fontId="3" type="noConversion"/>
  </si>
  <si>
    <t>2019年本单位没有使用政府性基金安排的预算支出，故本表为空</t>
    <phoneticPr fontId="3" type="noConversion"/>
  </si>
  <si>
    <r>
      <t>2019</t>
    </r>
    <r>
      <rPr>
        <sz val="18"/>
        <color indexed="64"/>
        <rFont val="宋体"/>
        <family val="3"/>
        <charset val="134"/>
      </rPr>
      <t>年一般公共预算基本支出表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</t>
    </r>
    <r>
      <rPr>
        <sz val="18"/>
        <color indexed="64"/>
        <rFont val="宋体"/>
        <family val="3"/>
        <charset val="134"/>
      </rPr>
      <t>）</t>
    </r>
  </si>
  <si>
    <t>单位：温岭市统计局</t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</si>
  <si>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</si>
  <si>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</si>
  <si>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</si>
  <si>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</si>
  <si>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</si>
  <si>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</si>
  <si>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</si>
  <si>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</si>
  <si>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</si>
  <si>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</si>
  <si>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</si>
  <si>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</si>
  <si>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</si>
  <si>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</si>
  <si>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</si>
  <si>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</si>
  <si>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</si>
  <si>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</si>
  <si>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</si>
  <si>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</si>
  <si>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</si>
  <si>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</si>
  <si>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</si>
  <si>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</si>
  <si>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</si>
  <si>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</si>
  <si>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</si>
  <si>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</si>
  <si>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</si>
  <si>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</si>
  <si>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</si>
  <si>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</si>
  <si>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</si>
  <si>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</si>
  <si>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</si>
  <si>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</si>
  <si>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</si>
  <si>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</si>
  <si>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</si>
  <si>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</si>
  <si>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</si>
  <si>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</si>
  <si>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</si>
  <si>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</si>
  <si>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</si>
  <si>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</si>
  <si>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</si>
  <si>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</si>
  <si>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</si>
  <si>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</si>
  <si>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</si>
  <si>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</si>
  <si>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</si>
  <si>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t>财政拨款</t>
  </si>
  <si>
    <t>退库</t>
  </si>
  <si>
    <t>一般公共预算拨款收入</t>
  </si>
  <si>
    <t>省补助收入</t>
  </si>
  <si>
    <t>调入资金</t>
  </si>
  <si>
    <t>2300温岭市统计局</t>
  </si>
  <si>
    <r>
      <t>2019</t>
    </r>
    <r>
      <rPr>
        <sz val="18"/>
        <color indexed="64"/>
        <rFont val="宋体"/>
        <family val="3"/>
        <charset val="134"/>
      </rPr>
      <t>年部门收入预算总表（</t>
    </r>
    <r>
      <rPr>
        <sz val="18"/>
        <color indexed="64"/>
        <rFont val="Arial"/>
        <family val="2"/>
      </rPr>
      <t>06</t>
    </r>
    <r>
      <rPr>
        <sz val="18"/>
        <color indexed="64"/>
        <rFont val="宋体"/>
        <family val="3"/>
        <charset val="134"/>
      </rPr>
      <t>表）</t>
    </r>
    <phoneticPr fontId="3" type="noConversion"/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</si>
  <si>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</si>
  <si>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</si>
  <si>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</si>
  <si>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</si>
  <si>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</si>
  <si>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</si>
  <si>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r>
      <t>2019</t>
    </r>
    <r>
      <rPr>
        <b/>
        <sz val="16"/>
        <color indexed="64"/>
        <rFont val="宋体"/>
        <family val="3"/>
        <charset val="134"/>
      </rPr>
      <t>年部门支出预算总表（表</t>
    </r>
    <r>
      <rPr>
        <b/>
        <sz val="16"/>
        <color indexed="64"/>
        <rFont val="Arial"/>
        <family val="2"/>
      </rPr>
      <t>07</t>
    </r>
    <r>
      <rPr>
        <b/>
        <sz val="16"/>
        <color indexed="64"/>
        <rFont val="宋体"/>
        <family val="3"/>
        <charset val="134"/>
      </rPr>
      <t>）</t>
    </r>
    <phoneticPr fontId="3" type="noConversion"/>
  </si>
  <si>
    <t/>
  </si>
  <si>
    <t>单位名称(项目类别/名称)</t>
  </si>
  <si>
    <t>功能科目名称</t>
  </si>
  <si>
    <t>合计</t>
  </si>
  <si>
    <t>调入预算稳定调节资金</t>
  </si>
  <si>
    <t>线下支出</t>
  </si>
  <si>
    <t>温岭市统计局</t>
  </si>
  <si>
    <t xml:space="preserve">  温岭市统计局(本级)</t>
  </si>
  <si>
    <t xml:space="preserve">  基本支出</t>
  </si>
  <si>
    <t xml:space="preserve">    工资福利支出</t>
  </si>
  <si>
    <t xml:space="preserve">    事业在职人员工资</t>
  </si>
  <si>
    <t>机关事业单位基本养老保险缴费支出</t>
  </si>
  <si>
    <t>机关事业单位职业年金缴费支出</t>
  </si>
  <si>
    <t>事业运行</t>
  </si>
  <si>
    <t xml:space="preserve">    行政（参公）在职人员工资</t>
  </si>
  <si>
    <t>行政运行</t>
  </si>
  <si>
    <t xml:space="preserve">    其他基本支出</t>
  </si>
  <si>
    <t xml:space="preserve">    公务出行经费</t>
  </si>
  <si>
    <t xml:space="preserve">    公务交通补贴</t>
  </si>
  <si>
    <t xml:space="preserve">    临时人员及其他劳务支出</t>
  </si>
  <si>
    <t xml:space="preserve">    事业退休人员公用支出</t>
  </si>
  <si>
    <t xml:space="preserve">    事业在职人员定额公用经费</t>
  </si>
  <si>
    <t xml:space="preserve">    事业在职人员其他公用支出</t>
  </si>
  <si>
    <t xml:space="preserve">    行政（参公）退休人员公用支出</t>
  </si>
  <si>
    <t xml:space="preserve">    行政（参公）在职人员定额公用经费</t>
  </si>
  <si>
    <t xml:space="preserve">    行政（参公）在职人员其他公用支出</t>
  </si>
  <si>
    <t xml:space="preserve">    对个人和家庭的补助支出</t>
  </si>
  <si>
    <t xml:space="preserve">    独生子女保健费</t>
  </si>
  <si>
    <t xml:space="preserve">    事业退休人员个人家庭补助</t>
  </si>
  <si>
    <t xml:space="preserve">    行政（参公）退休人员个人家庭补助</t>
  </si>
  <si>
    <t xml:space="preserve">  项目支出</t>
  </si>
  <si>
    <t xml:space="preserve">    专项公用类项目支出</t>
  </si>
  <si>
    <t xml:space="preserve">    “七大产业”统计调查经费</t>
  </si>
  <si>
    <t>专项统计业务</t>
  </si>
  <si>
    <t xml:space="preserve">    部门统计经费</t>
  </si>
  <si>
    <t>统计管理</t>
  </si>
  <si>
    <t xml:space="preserve">    低收入农户全面小康统计监测调查</t>
  </si>
  <si>
    <t xml:space="preserve">    第七次全国人口普查</t>
  </si>
  <si>
    <t>专项普查活动</t>
  </si>
  <si>
    <t xml:space="preserve">    第四次全国经济普查经费</t>
  </si>
  <si>
    <t xml:space="preserve">    房屋租赁费</t>
  </si>
  <si>
    <t xml:space="preserve">    工业统计调查费</t>
  </si>
  <si>
    <t xml:space="preserve">    基本单位名录库统计规范化工作经费</t>
  </si>
  <si>
    <t xml:space="preserve">    科技统计费</t>
  </si>
  <si>
    <t xml:space="preserve">    能源调查统计监测经费</t>
  </si>
  <si>
    <t xml:space="preserve">    年鉴、概览、月卡等统计服务产品印刷费</t>
  </si>
  <si>
    <t xml:space="preserve">    全省强县市信息调研交流经费</t>
  </si>
  <si>
    <t xml:space="preserve">    人口资源调查费</t>
  </si>
  <si>
    <t xml:space="preserve">    三产统计调查费</t>
  </si>
  <si>
    <t xml:space="preserve">    社情民意调查费</t>
  </si>
  <si>
    <t xml:space="preserve">    四下企业网上直报费用</t>
  </si>
  <si>
    <t xml:space="preserve">    统计事业费</t>
  </si>
  <si>
    <t>其他统计信息事务支出</t>
  </si>
  <si>
    <t xml:space="preserve">    统计业务培训班</t>
  </si>
  <si>
    <t xml:space="preserve">    统计执法检查经费</t>
  </si>
  <si>
    <t xml:space="preserve">    投资统计调查经费</t>
  </si>
  <si>
    <t xml:space="preserve">    一产统计调查费</t>
  </si>
  <si>
    <t xml:space="preserve">    综合数据库建设</t>
  </si>
  <si>
    <t>部门预算支出核定表(08)</t>
    <phoneticPr fontId="3" type="noConversion"/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</si>
  <si>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</si>
  <si>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</si>
  <si>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</si>
  <si>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</si>
  <si>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</si>
  <si>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</si>
  <si>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</si>
  <si>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</si>
  <si>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单位代码</t>
  </si>
  <si>
    <t xml:space="preserve">  2300</t>
  </si>
  <si>
    <t xml:space="preserve">    230100</t>
  </si>
  <si>
    <t xml:space="preserve">  统计执法检查经费</t>
  </si>
  <si>
    <t>统计执法检查经费</t>
  </si>
  <si>
    <t>扫描仪*</t>
  </si>
  <si>
    <t>集中采购</t>
  </si>
  <si>
    <t>台</t>
  </si>
  <si>
    <t>打印设备</t>
  </si>
  <si>
    <t xml:space="preserve">  三产统计调查费</t>
  </si>
  <si>
    <t>三产统计调查费</t>
  </si>
  <si>
    <t xml:space="preserve">  第四次全国经济普查经费</t>
  </si>
  <si>
    <t>第四次全国经济普查经费</t>
  </si>
  <si>
    <t xml:space="preserve">  四下企业网上直报费用</t>
  </si>
  <si>
    <t>四下企业网上直报费用</t>
  </si>
  <si>
    <t>防火墙*</t>
  </si>
  <si>
    <t>件</t>
  </si>
  <si>
    <t>台式计算机*</t>
  </si>
  <si>
    <t>部门采购预算表</t>
    <phoneticPr fontId="3" type="noConversion"/>
  </si>
  <si>
    <t>项目名称</t>
  </si>
  <si>
    <t>镇（街道）补助</t>
  </si>
  <si>
    <t>项目绩效目标</t>
  </si>
  <si>
    <t>一般公共预算</t>
  </si>
  <si>
    <t>政府性基金</t>
  </si>
  <si>
    <t>温岭市统计局（本级）</t>
  </si>
  <si>
    <r>
      <t>备注：</t>
    </r>
    <r>
      <rPr>
        <sz val="10"/>
        <color rgb="FF000000"/>
        <rFont val="宋体"/>
        <family val="3"/>
        <charset val="134"/>
      </rPr>
      <t>1.</t>
    </r>
    <r>
      <rPr>
        <sz val="10"/>
        <color rgb="FF000000"/>
        <rFont val="仿宋_GB2312"/>
        <family val="3"/>
        <charset val="134"/>
      </rPr>
      <t>该表格只填写重点项目内容，重点项目定义为：预算额度在</t>
    </r>
    <r>
      <rPr>
        <sz val="10"/>
        <color rgb="FF000000"/>
        <rFont val="宋体"/>
        <family val="3"/>
        <charset val="134"/>
      </rPr>
      <t>20</t>
    </r>
    <r>
      <rPr>
        <sz val="10"/>
        <color rgb="FF000000"/>
        <rFont val="仿宋_GB2312"/>
        <family val="3"/>
        <charset val="134"/>
      </rPr>
      <t>万以上的</t>
    </r>
    <r>
      <rPr>
        <sz val="10"/>
        <color rgb="FF000000"/>
        <rFont val="宋体"/>
        <family val="3"/>
        <charset val="134"/>
      </rPr>
      <t>2019</t>
    </r>
    <r>
      <rPr>
        <sz val="10"/>
        <color rgb="FF000000"/>
        <rFont val="仿宋_GB2312"/>
        <family val="3"/>
        <charset val="134"/>
      </rPr>
      <t>年非发展建设类项目。</t>
    </r>
    <r>
      <rPr>
        <sz val="10"/>
        <color rgb="FF000000"/>
        <rFont val="宋体"/>
        <family val="3"/>
        <charset val="134"/>
      </rPr>
      <t>2.</t>
    </r>
    <r>
      <rPr>
        <sz val="10"/>
        <color rgb="FF000000"/>
        <rFont val="仿宋_GB2312"/>
        <family val="3"/>
        <charset val="134"/>
      </rPr>
      <t>项目绩效目标查询方式：网站</t>
    </r>
    <r>
      <rPr>
        <sz val="10"/>
        <color rgb="FF000000"/>
        <rFont val="宋体"/>
        <family val="3"/>
        <charset val="134"/>
      </rPr>
      <t xml:space="preserve">http://10.43.112.13:9080/BudgetFill  </t>
    </r>
    <r>
      <rPr>
        <sz val="10"/>
        <color rgb="FF000000"/>
        <rFont val="仿宋_GB2312"/>
        <family val="3"/>
        <charset val="134"/>
      </rPr>
      <t>路径：年初预算申报管理——年初预算数据查询——支出预算查询——项目绩效目标查询。</t>
    </r>
  </si>
  <si>
    <t>低收入农户全面小康统计监测</t>
    <phoneticPr fontId="3" type="noConversion"/>
  </si>
  <si>
    <t>完成2019年低收入农户全面小康统计监测调查</t>
    <phoneticPr fontId="3" type="noConversion"/>
  </si>
  <si>
    <t>第四次全国经济普查经费</t>
    <phoneticPr fontId="3" type="noConversion"/>
  </si>
  <si>
    <t>完成2019年第四次全国经济普查各项任务</t>
    <phoneticPr fontId="3" type="noConversion"/>
  </si>
  <si>
    <t>2019年部门预算财政拨款重点项目支出预算表（表11）</t>
    <phoneticPr fontId="3" type="noConversion"/>
  </si>
  <si>
    <t>三公经费合计</t>
  </si>
  <si>
    <t>因公出国（境）经费</t>
  </si>
  <si>
    <t>公务用车运行维护费（含公务出行和车辆租赁经费）</t>
  </si>
  <si>
    <t>车辆购置经费</t>
  </si>
  <si>
    <t>230100统计局</t>
  </si>
  <si>
    <t>2019年三公经费额度表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</si>
</sst>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#,##0.00_);[Red]\-#,##0.00"/>
    <numFmt numFmtId="177" formatCode="#,##0.00_ "/>
    <numFmt numFmtId="178" formatCode="0_);[Red]\(0\)"/>
    <numFmt numFmtId="179" formatCode="0.00_ ;[Red]\-0.00\ "/>
    <numFmt numFmtId="180" formatCode="0.00_ "/>
  </numFmts>
  <fonts count="36">
    <font>
      <sz val="10"/>
      <color indexed="64"/>
      <name val="Arial"/>
      <family val="2"/>
    </font>
    <font>
      <sz val="11"/>
      <color theme="1"/>
      <name val="宋体"/>
      <family val="2"/>
      <scheme val="minor"/>
    </font>
    <font>
      <b/>
      <sz val="16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6"/>
      <color indexed="64"/>
      <name val="楷体_GB2312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b/>
      <sz val="16"/>
      <color indexed="64"/>
      <name val="方正楷体_GBK"/>
      <family val="4"/>
      <charset val="134"/>
    </font>
    <font>
      <sz val="12"/>
      <color indexed="64"/>
      <name val="Arial"/>
      <family val="2"/>
    </font>
    <font>
      <sz val="12"/>
      <color indexed="64"/>
      <name val="宋体"/>
      <family val="3"/>
      <charset val="134"/>
    </font>
    <font>
      <b/>
      <sz val="9"/>
      <color indexed="64"/>
      <name val="宋体"/>
      <family val="3"/>
      <charset val="134"/>
      <scheme val="minor"/>
    </font>
    <font>
      <b/>
      <sz val="10"/>
      <color indexed="64"/>
      <name val="宋体"/>
      <family val="3"/>
      <charset val="134"/>
    </font>
    <font>
      <sz val="10"/>
      <color indexed="64"/>
      <name val="宋体"/>
      <family val="3"/>
      <charset val="134"/>
    </font>
    <font>
      <sz val="18"/>
      <color indexed="64"/>
      <name val="Arial"/>
      <family val="2"/>
    </font>
    <font>
      <sz val="18"/>
      <color indexed="64"/>
      <name val="宋体"/>
      <family val="3"/>
      <charset val="134"/>
    </font>
    <font>
      <b/>
      <sz val="16"/>
      <color indexed="64"/>
      <name val="Arial"/>
      <family val="2"/>
    </font>
    <font>
      <b/>
      <sz val="16"/>
      <color indexed="64"/>
      <name val="宋体"/>
      <family val="3"/>
      <charset val="134"/>
    </font>
    <font>
      <b/>
      <sz val="9"/>
      <color indexed="64"/>
      <name val="宋体"/>
      <family val="3"/>
      <charset val="134"/>
    </font>
    <font>
      <b/>
      <sz val="9"/>
      <color indexed="64"/>
      <name val="Arial"/>
      <family val="2"/>
    </font>
    <font>
      <sz val="10"/>
      <name val="Arial"/>
      <family val="2"/>
    </font>
    <font>
      <b/>
      <sz val="16"/>
      <color indexed="72"/>
      <name val="宋体"/>
      <family val="3"/>
      <charset val="134"/>
    </font>
    <font>
      <sz val="9"/>
      <color indexed="72"/>
      <name val="宋体"/>
      <family val="3"/>
      <charset val="134"/>
    </font>
    <font>
      <b/>
      <sz val="9"/>
      <color indexed="72"/>
      <name val="宋体"/>
      <family val="3"/>
      <charset val="134"/>
    </font>
    <font>
      <b/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6"/>
      <color rgb="FF000000"/>
      <name val="仿宋_GB2312"/>
      <family val="3"/>
      <charset val="134"/>
    </font>
    <font>
      <sz val="10"/>
      <color rgb="FF000000"/>
      <name val="方正书宋_GBK"/>
      <family val="3"/>
      <charset val="134"/>
    </font>
    <font>
      <sz val="10"/>
      <color rgb="FF000000"/>
      <name val="仿宋_GB2312"/>
      <family val="3"/>
      <charset val="134"/>
    </font>
    <font>
      <sz val="10"/>
      <color rgb="FF000000"/>
      <name val="宋体"/>
      <family val="3"/>
      <charset val="134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20" fillId="0" borderId="0" applyNumberFormat="0" applyFont="0" applyFill="0" applyBorder="0" applyAlignment="0" applyProtection="0"/>
    <xf numFmtId="0" fontId="25" fillId="0" borderId="0">
      <alignment vertical="center"/>
    </xf>
    <xf numFmtId="0" fontId="1" fillId="0" borderId="0"/>
  </cellStyleXfs>
  <cellXfs count="128">
    <xf numFmtId="0" fontId="0" fillId="0" borderId="0" xfId="0"/>
    <xf numFmtId="0" fontId="0" fillId="0" borderId="0" xfId="0" applyAlignment="1"/>
    <xf numFmtId="49" fontId="3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0" fontId="0" fillId="0" borderId="0" xfId="0" applyNumberFormat="1"/>
    <xf numFmtId="40" fontId="9" fillId="0" borderId="0" xfId="0" applyNumberFormat="1" applyFont="1" applyBorder="1" applyAlignment="1">
      <alignment vertical="center"/>
    </xf>
    <xf numFmtId="40" fontId="10" fillId="0" borderId="0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40" fontId="12" fillId="0" borderId="2" xfId="0" applyNumberFormat="1" applyFont="1" applyBorder="1" applyAlignment="1">
      <alignment horizontal="center" vertical="center"/>
    </xf>
    <xf numFmtId="40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177" fontId="0" fillId="0" borderId="3" xfId="0" applyNumberForma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9" fillId="0" borderId="0" xfId="0" applyFont="1" applyBorder="1" applyAlignment="1">
      <alignment vertical="center" wrapText="1"/>
    </xf>
    <xf numFmtId="40" fontId="0" fillId="0" borderId="0" xfId="0" applyNumberFormat="1"/>
    <xf numFmtId="40" fontId="9" fillId="0" borderId="0" xfId="0" applyNumberFormat="1" applyFont="1" applyBorder="1" applyAlignment="1">
      <alignment vertical="center"/>
    </xf>
    <xf numFmtId="40" fontId="10" fillId="0" borderId="0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40" fontId="12" fillId="0" borderId="2" xfId="0" applyNumberFormat="1" applyFont="1" applyBorder="1" applyAlignment="1">
      <alignment horizontal="center" vertical="center"/>
    </xf>
    <xf numFmtId="40" fontId="11" fillId="0" borderId="2" xfId="0" applyNumberFormat="1" applyFont="1" applyBorder="1" applyAlignment="1">
      <alignment horizontal="center" vertical="center"/>
    </xf>
    <xf numFmtId="177" fontId="0" fillId="0" borderId="3" xfId="0" applyNumberForma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13" fillId="0" borderId="0" xfId="0" applyFont="1"/>
    <xf numFmtId="0" fontId="13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horizontal="right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13" fillId="0" borderId="1" xfId="0" applyFont="1" applyBorder="1" applyAlignment="1">
      <alignment horizontal="left" vertical="center" indent="2"/>
    </xf>
    <xf numFmtId="0" fontId="13" fillId="0" borderId="1" xfId="0" applyNumberFormat="1" applyFont="1" applyBorder="1" applyAlignment="1">
      <alignment horizontal="left" vertical="center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/>
    </xf>
    <xf numFmtId="177" fontId="0" fillId="0" borderId="3" xfId="0" applyNumberFormat="1" applyBorder="1"/>
    <xf numFmtId="0" fontId="0" fillId="0" borderId="3" xfId="0" applyBorder="1" applyAlignment="1">
      <alignment horizontal="left" indent="1"/>
    </xf>
    <xf numFmtId="0" fontId="0" fillId="0" borderId="0" xfId="0"/>
    <xf numFmtId="0" fontId="12" fillId="0" borderId="0" xfId="0" applyFont="1"/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77" fontId="0" fillId="0" borderId="3" xfId="0" applyNumberFormat="1" applyBorder="1"/>
    <xf numFmtId="0" fontId="0" fillId="0" borderId="3" xfId="0" applyBorder="1" applyAlignment="1">
      <alignment horizontal="left" indent="1"/>
    </xf>
    <xf numFmtId="0" fontId="20" fillId="0" borderId="0" xfId="1" applyAlignment="1">
      <alignment vertical="center"/>
    </xf>
    <xf numFmtId="49" fontId="22" fillId="4" borderId="0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/>
    <xf numFmtId="49" fontId="3" fillId="0" borderId="0" xfId="1" applyNumberFormat="1" applyFont="1" applyFill="1" applyBorder="1" applyAlignment="1">
      <alignment horizontal="right" vertical="center"/>
    </xf>
    <xf numFmtId="49" fontId="23" fillId="0" borderId="3" xfId="1" applyNumberFormat="1" applyFont="1" applyFill="1" applyBorder="1" applyAlignment="1">
      <alignment horizontal="center" vertical="center" wrapText="1"/>
    </xf>
    <xf numFmtId="49" fontId="23" fillId="0" borderId="3" xfId="1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/>
    <xf numFmtId="4" fontId="3" fillId="0" borderId="3" xfId="1" applyNumberFormat="1" applyFont="1" applyFill="1" applyBorder="1" applyAlignment="1">
      <alignment horizontal="right" vertical="center"/>
    </xf>
    <xf numFmtId="0" fontId="24" fillId="0" borderId="3" xfId="1" applyNumberFormat="1" applyFont="1" applyFill="1" applyBorder="1" applyAlignment="1"/>
    <xf numFmtId="49" fontId="23" fillId="0" borderId="3" xfId="1" applyNumberFormat="1" applyFont="1" applyBorder="1" applyAlignment="1">
      <alignment vertical="center" wrapText="1"/>
    </xf>
    <xf numFmtId="49" fontId="3" fillId="0" borderId="3" xfId="1" applyNumberFormat="1" applyFont="1" applyFill="1" applyBorder="1" applyAlignment="1">
      <alignment horizontal="left" vertical="center"/>
    </xf>
    <xf numFmtId="49" fontId="3" fillId="0" borderId="6" xfId="1" applyNumberFormat="1" applyFont="1" applyFill="1" applyBorder="1" applyAlignment="1">
      <alignment vertical="center"/>
    </xf>
    <xf numFmtId="49" fontId="23" fillId="0" borderId="3" xfId="1" applyNumberFormat="1" applyFont="1" applyFill="1" applyBorder="1" applyAlignment="1">
      <alignment horizontal="center" vertical="center"/>
    </xf>
    <xf numFmtId="49" fontId="23" fillId="0" borderId="3" xfId="1" applyNumberFormat="1" applyFont="1" applyFill="1" applyBorder="1" applyAlignment="1">
      <alignment horizontal="center" vertical="center" wrapText="1"/>
    </xf>
    <xf numFmtId="49" fontId="23" fillId="0" borderId="3" xfId="1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/>
    <xf numFmtId="4" fontId="3" fillId="0" borderId="3" xfId="1" applyNumberFormat="1" applyFont="1" applyFill="1" applyBorder="1" applyAlignment="1">
      <alignment horizontal="right" vertical="center"/>
    </xf>
    <xf numFmtId="4" fontId="3" fillId="0" borderId="3" xfId="1" applyNumberFormat="1" applyFont="1" applyFill="1" applyBorder="1" applyAlignment="1"/>
    <xf numFmtId="49" fontId="23" fillId="0" borderId="3" xfId="1" applyNumberFormat="1" applyFont="1" applyFill="1" applyBorder="1" applyAlignment="1"/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justify" vertical="center" wrapText="1"/>
    </xf>
    <xf numFmtId="0" fontId="26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3" applyFont="1" applyAlignment="1"/>
    <xf numFmtId="0" fontId="1" fillId="0" borderId="0" xfId="3" applyFont="1" applyFill="1" applyAlignment="1"/>
    <xf numFmtId="0" fontId="31" fillId="0" borderId="0" xfId="3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center" vertical="center" wrapText="1"/>
    </xf>
    <xf numFmtId="178" fontId="35" fillId="0" borderId="1" xfId="3" applyNumberFormat="1" applyFont="1" applyFill="1" applyBorder="1" applyAlignment="1">
      <alignment horizontal="center" vertical="center" wrapText="1"/>
    </xf>
    <xf numFmtId="179" fontId="35" fillId="0" borderId="1" xfId="3" applyNumberFormat="1" applyFont="1" applyFill="1" applyBorder="1" applyAlignment="1">
      <alignment horizontal="center" vertical="center" wrapText="1"/>
    </xf>
    <xf numFmtId="180" fontId="35" fillId="0" borderId="1" xfId="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3" fillId="2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21" fillId="0" borderId="0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right" vertical="center"/>
    </xf>
    <xf numFmtId="0" fontId="30" fillId="0" borderId="0" xfId="3" applyFont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horizontal="center" vertical="center" wrapText="1"/>
    </xf>
    <xf numFmtId="177" fontId="34" fillId="0" borderId="1" xfId="3" applyNumberFormat="1" applyFont="1" applyFill="1" applyBorder="1" applyAlignment="1">
      <alignment horizontal="center" vertical="center" wrapText="1"/>
    </xf>
    <xf numFmtId="38" fontId="34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28" fillId="0" borderId="0" xfId="2" applyFont="1" applyBorder="1" applyAlignment="1">
      <alignment horizontal="left" vertical="center" wrapText="1"/>
    </xf>
    <xf numFmtId="0" fontId="27" fillId="0" borderId="1" xfId="2" applyFont="1" applyBorder="1" applyAlignment="1">
      <alignment horizontal="center" vertical="center" wrapText="1"/>
    </xf>
    <xf numFmtId="0" fontId="26" fillId="0" borderId="0" xfId="2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D22"/>
  <sheetViews>
    <sheetView topLeftCell="A6" workbookViewId="0">
      <selection sqref="A1:D2"/>
    </sheetView>
  </sheetViews>
  <sheetFormatPr defaultColWidth="35.5703125" defaultRowHeight="12.75"/>
  <cols>
    <col min="1" max="16384" width="35.5703125" style="1"/>
  </cols>
  <sheetData>
    <row r="1" spans="1:4">
      <c r="A1" s="95" t="s">
        <v>32</v>
      </c>
      <c r="B1" s="96"/>
      <c r="C1" s="96"/>
      <c r="D1" s="96"/>
    </row>
    <row r="2" spans="1:4" ht="22.5" customHeight="1">
      <c r="A2" s="96"/>
      <c r="B2" s="96"/>
      <c r="C2" s="96"/>
      <c r="D2" s="96"/>
    </row>
    <row r="3" spans="1:4" ht="24.95" customHeight="1">
      <c r="A3" s="97" t="s">
        <v>0</v>
      </c>
      <c r="B3" s="96"/>
      <c r="D3" s="2" t="s">
        <v>1</v>
      </c>
    </row>
    <row r="4" spans="1:4" ht="24.95" customHeight="1">
      <c r="A4" s="98" t="s">
        <v>2</v>
      </c>
      <c r="B4" s="98"/>
      <c r="C4" s="98" t="s">
        <v>3</v>
      </c>
      <c r="D4" s="98"/>
    </row>
    <row r="5" spans="1:4" ht="24.95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ht="24.95" customHeight="1">
      <c r="A6" s="4" t="s">
        <v>6</v>
      </c>
      <c r="B6" s="5">
        <v>8248488.8600000003</v>
      </c>
      <c r="C6" s="4" t="s">
        <v>7</v>
      </c>
      <c r="D6" s="6">
        <f>SUM(D7:D9)</f>
        <v>6834595.3600000003</v>
      </c>
    </row>
    <row r="7" spans="1:4" ht="24.95" customHeight="1">
      <c r="A7" s="4" t="s">
        <v>8</v>
      </c>
      <c r="B7" s="5">
        <v>49000</v>
      </c>
      <c r="C7" s="4" t="s">
        <v>9</v>
      </c>
      <c r="D7" s="6">
        <v>5938155.3600000003</v>
      </c>
    </row>
    <row r="8" spans="1:4" ht="24.95" customHeight="1">
      <c r="A8" s="4" t="s">
        <v>10</v>
      </c>
      <c r="B8" s="5"/>
      <c r="C8" s="4" t="s">
        <v>11</v>
      </c>
      <c r="D8" s="6">
        <v>856740</v>
      </c>
    </row>
    <row r="9" spans="1:4" ht="24.95" customHeight="1">
      <c r="A9" s="4" t="s">
        <v>12</v>
      </c>
      <c r="B9" s="5"/>
      <c r="C9" s="4" t="s">
        <v>13</v>
      </c>
      <c r="D9" s="6">
        <v>39700</v>
      </c>
    </row>
    <row r="10" spans="1:4" ht="24.95" customHeight="1">
      <c r="A10" s="4" t="s">
        <v>14</v>
      </c>
      <c r="B10" s="5"/>
      <c r="C10" s="4" t="s">
        <v>15</v>
      </c>
      <c r="D10" s="6">
        <f>SUM(D11:D17)</f>
        <v>2181250</v>
      </c>
    </row>
    <row r="11" spans="1:4" ht="24.95" customHeight="1">
      <c r="A11" s="4" t="s">
        <v>16</v>
      </c>
      <c r="B11" s="5"/>
      <c r="C11" s="4" t="s">
        <v>17</v>
      </c>
      <c r="D11" s="6">
        <v>2181250</v>
      </c>
    </row>
    <row r="12" spans="1:4" ht="24.95" customHeight="1">
      <c r="A12" s="4" t="s">
        <v>18</v>
      </c>
      <c r="B12" s="5"/>
      <c r="C12" s="4" t="s">
        <v>19</v>
      </c>
      <c r="D12" s="6"/>
    </row>
    <row r="13" spans="1:4" ht="24.95" customHeight="1">
      <c r="A13" s="4"/>
      <c r="B13" s="5"/>
      <c r="C13" s="4" t="s">
        <v>20</v>
      </c>
      <c r="D13" s="6"/>
    </row>
    <row r="14" spans="1:4" ht="24.95" customHeight="1">
      <c r="A14" s="4"/>
      <c r="B14" s="5"/>
      <c r="C14" s="4" t="s">
        <v>21</v>
      </c>
      <c r="D14" s="6"/>
    </row>
    <row r="15" spans="1:4" ht="24.95" customHeight="1">
      <c r="A15" s="4"/>
      <c r="B15" s="5"/>
      <c r="C15" s="4" t="s">
        <v>22</v>
      </c>
      <c r="D15" s="6"/>
    </row>
    <row r="16" spans="1:4" ht="24.95" customHeight="1">
      <c r="A16" s="4"/>
      <c r="B16" s="5"/>
      <c r="C16" s="4" t="s">
        <v>23</v>
      </c>
      <c r="D16" s="6"/>
    </row>
    <row r="17" spans="1:4" ht="24.95" customHeight="1">
      <c r="A17" s="4"/>
      <c r="B17" s="5"/>
      <c r="C17" s="4" t="s">
        <v>24</v>
      </c>
      <c r="D17" s="6"/>
    </row>
    <row r="18" spans="1:4" ht="24.95" customHeight="1">
      <c r="A18" s="7" t="s">
        <v>25</v>
      </c>
      <c r="B18" s="5">
        <f>SUM(B6:B17)</f>
        <v>8297488.8600000003</v>
      </c>
      <c r="C18" s="7" t="s">
        <v>26</v>
      </c>
      <c r="D18" s="6">
        <f>D10+D6</f>
        <v>9015845.3599999994</v>
      </c>
    </row>
    <row r="19" spans="1:4" ht="24.95" customHeight="1">
      <c r="A19" s="4" t="s">
        <v>27</v>
      </c>
      <c r="B19" s="5"/>
      <c r="C19" s="4"/>
      <c r="D19" s="6"/>
    </row>
    <row r="20" spans="1:4" ht="24.95" customHeight="1">
      <c r="A20" s="4" t="s">
        <v>28</v>
      </c>
      <c r="B20" s="5"/>
      <c r="C20" s="4"/>
      <c r="D20" s="6"/>
    </row>
    <row r="21" spans="1:4" ht="24.95" customHeight="1">
      <c r="A21" s="4" t="s">
        <v>29</v>
      </c>
      <c r="B21" s="5">
        <v>718356.5</v>
      </c>
      <c r="C21" s="4"/>
      <c r="D21" s="6"/>
    </row>
    <row r="22" spans="1:4" ht="24.95" customHeight="1">
      <c r="A22" s="7" t="s">
        <v>30</v>
      </c>
      <c r="B22" s="8">
        <f>SUM(B18:B21)</f>
        <v>9015845.3599999994</v>
      </c>
      <c r="C22" s="7" t="s">
        <v>31</v>
      </c>
      <c r="D22" s="9">
        <f>D18</f>
        <v>9015845.3599999994</v>
      </c>
    </row>
  </sheetData>
  <mergeCells count="4">
    <mergeCell ref="A1:D2"/>
    <mergeCell ref="A3:B3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33" sqref="D33"/>
    </sheetView>
  </sheetViews>
  <sheetFormatPr defaultRowHeight="12.75"/>
  <cols>
    <col min="1" max="6" width="25.7109375" customWidth="1"/>
  </cols>
  <sheetData>
    <row r="1" spans="1:6" ht="24.95" customHeight="1">
      <c r="A1" s="88"/>
      <c r="B1" s="88"/>
      <c r="C1" s="89"/>
      <c r="D1" s="89"/>
      <c r="E1" s="89"/>
      <c r="F1" s="89"/>
    </row>
    <row r="2" spans="1:6" ht="24.95" customHeight="1">
      <c r="A2" s="88"/>
      <c r="B2" s="88"/>
      <c r="C2" s="89"/>
      <c r="D2" s="89"/>
      <c r="E2" s="89"/>
      <c r="F2" s="89"/>
    </row>
    <row r="3" spans="1:6" ht="24.95" customHeight="1">
      <c r="A3" s="119" t="s">
        <v>247</v>
      </c>
      <c r="B3" s="119"/>
      <c r="C3" s="119"/>
      <c r="D3" s="119"/>
      <c r="E3" s="119"/>
      <c r="F3" s="119"/>
    </row>
    <row r="4" spans="1:6" ht="24.95" customHeight="1">
      <c r="A4" s="90"/>
      <c r="B4" s="90"/>
      <c r="C4" s="90"/>
      <c r="D4" s="90"/>
      <c r="E4" s="90"/>
      <c r="F4" s="91" t="s">
        <v>1</v>
      </c>
    </row>
    <row r="5" spans="1:6" ht="24.95" customHeight="1">
      <c r="A5" s="120" t="s">
        <v>48</v>
      </c>
      <c r="B5" s="121" t="s">
        <v>242</v>
      </c>
      <c r="C5" s="121" t="s">
        <v>243</v>
      </c>
      <c r="D5" s="122" t="s">
        <v>106</v>
      </c>
      <c r="E5" s="123" t="s">
        <v>244</v>
      </c>
      <c r="F5" s="121" t="s">
        <v>245</v>
      </c>
    </row>
    <row r="6" spans="1:6" ht="24.95" customHeight="1">
      <c r="A6" s="120"/>
      <c r="B6" s="121"/>
      <c r="C6" s="121"/>
      <c r="D6" s="122"/>
      <c r="E6" s="124"/>
      <c r="F6" s="121"/>
    </row>
    <row r="7" spans="1:6" ht="48.75" customHeight="1">
      <c r="A7" s="92" t="s">
        <v>246</v>
      </c>
      <c r="B7" s="93">
        <v>150440</v>
      </c>
      <c r="C7" s="94">
        <v>0</v>
      </c>
      <c r="D7" s="94">
        <v>104500</v>
      </c>
      <c r="E7" s="94">
        <v>45940</v>
      </c>
      <c r="F7" s="94">
        <v>0</v>
      </c>
    </row>
  </sheetData>
  <mergeCells count="7">
    <mergeCell ref="A3:F3"/>
    <mergeCell ref="A5:A6"/>
    <mergeCell ref="B5:B6"/>
    <mergeCell ref="C5:C6"/>
    <mergeCell ref="D5:D6"/>
    <mergeCell ref="E5:E6"/>
    <mergeCell ref="F5:F6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E30" sqref="E30"/>
    </sheetView>
  </sheetViews>
  <sheetFormatPr defaultRowHeight="12.75"/>
  <cols>
    <col min="1" max="1" width="25" customWidth="1"/>
    <col min="2" max="2" width="30.7109375" customWidth="1"/>
    <col min="3" max="14" width="18.7109375" customWidth="1"/>
  </cols>
  <sheetData>
    <row r="1" spans="1:14" ht="20.25">
      <c r="A1" s="127" t="s">
        <v>241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2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 t="s">
        <v>1</v>
      </c>
    </row>
    <row r="3" spans="1:14" ht="23.25" customHeight="1">
      <c r="A3" s="126" t="s">
        <v>48</v>
      </c>
      <c r="B3" s="126" t="s">
        <v>230</v>
      </c>
      <c r="C3" s="126" t="s">
        <v>130</v>
      </c>
      <c r="D3" s="126"/>
      <c r="E3" s="126"/>
      <c r="F3" s="126"/>
      <c r="G3" s="126"/>
      <c r="H3" s="126" t="s">
        <v>10</v>
      </c>
      <c r="I3" s="126" t="s">
        <v>18</v>
      </c>
      <c r="J3" s="126" t="s">
        <v>14</v>
      </c>
      <c r="K3" s="126" t="s">
        <v>131</v>
      </c>
      <c r="L3" s="126" t="s">
        <v>231</v>
      </c>
      <c r="M3" s="126" t="s">
        <v>147</v>
      </c>
      <c r="N3" s="126" t="s">
        <v>232</v>
      </c>
    </row>
    <row r="4" spans="1:14">
      <c r="A4" s="126"/>
      <c r="B4" s="126"/>
      <c r="C4" s="83" t="s">
        <v>233</v>
      </c>
      <c r="D4" s="83" t="s">
        <v>234</v>
      </c>
      <c r="E4" s="83" t="s">
        <v>133</v>
      </c>
      <c r="F4" s="83" t="s">
        <v>134</v>
      </c>
      <c r="G4" s="83" t="s">
        <v>29</v>
      </c>
      <c r="H4" s="126"/>
      <c r="I4" s="126"/>
      <c r="J4" s="126"/>
      <c r="K4" s="126"/>
      <c r="L4" s="126"/>
      <c r="M4" s="126"/>
      <c r="N4" s="126"/>
    </row>
    <row r="5" spans="1:14" ht="44.25" customHeight="1">
      <c r="A5" s="84" t="s">
        <v>150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87" customFormat="1" ht="41.25" customHeight="1">
      <c r="A6" s="83" t="s">
        <v>235</v>
      </c>
      <c r="B6" s="83" t="s">
        <v>237</v>
      </c>
      <c r="C6" s="83">
        <v>200750</v>
      </c>
      <c r="D6" s="83"/>
      <c r="E6" s="83">
        <v>49000</v>
      </c>
      <c r="F6" s="83"/>
      <c r="G6" s="83"/>
      <c r="H6" s="83"/>
      <c r="I6" s="83"/>
      <c r="J6" s="83"/>
      <c r="K6" s="83"/>
      <c r="L6" s="83"/>
      <c r="M6" s="83">
        <v>249750</v>
      </c>
      <c r="N6" s="83" t="s">
        <v>238</v>
      </c>
    </row>
    <row r="7" spans="1:14" s="87" customFormat="1" ht="45.75" customHeight="1">
      <c r="A7" s="83"/>
      <c r="B7" s="83" t="s">
        <v>239</v>
      </c>
      <c r="C7" s="83"/>
      <c r="D7" s="83"/>
      <c r="E7" s="83"/>
      <c r="F7" s="83"/>
      <c r="G7" s="83">
        <v>633000</v>
      </c>
      <c r="H7" s="83"/>
      <c r="I7" s="83"/>
      <c r="J7" s="83"/>
      <c r="K7" s="83"/>
      <c r="L7" s="83"/>
      <c r="M7" s="83">
        <v>633000</v>
      </c>
      <c r="N7" s="83" t="s">
        <v>240</v>
      </c>
    </row>
    <row r="9" spans="1:14">
      <c r="A9" s="125" t="s">
        <v>236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</sheetData>
  <mergeCells count="12">
    <mergeCell ref="A9:N10"/>
    <mergeCell ref="A3:A4"/>
    <mergeCell ref="B3:B4"/>
    <mergeCell ref="N3:N4"/>
    <mergeCell ref="A1:N1"/>
    <mergeCell ref="C3:G3"/>
    <mergeCell ref="H3:H4"/>
    <mergeCell ref="I3:I4"/>
    <mergeCell ref="J3:J4"/>
    <mergeCell ref="K3:K4"/>
    <mergeCell ref="L3:L4"/>
    <mergeCell ref="M3:M4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C24" sqref="C24"/>
    </sheetView>
  </sheetViews>
  <sheetFormatPr defaultRowHeight="12.75"/>
  <cols>
    <col min="1" max="4" width="30.7109375" customWidth="1"/>
  </cols>
  <sheetData>
    <row r="1" spans="1:4">
      <c r="A1" s="99" t="s">
        <v>46</v>
      </c>
      <c r="B1" s="99"/>
      <c r="C1" s="99"/>
      <c r="D1" s="99"/>
    </row>
    <row r="2" spans="1:4">
      <c r="A2" s="99"/>
      <c r="B2" s="99"/>
      <c r="C2" s="99"/>
      <c r="D2" s="99"/>
    </row>
    <row r="3" spans="1:4" ht="14.25">
      <c r="A3" s="100" t="s">
        <v>33</v>
      </c>
      <c r="B3" s="100"/>
      <c r="C3" s="10"/>
      <c r="D3" s="11" t="s">
        <v>1</v>
      </c>
    </row>
    <row r="4" spans="1:4" ht="24.95" customHeight="1">
      <c r="A4" s="98" t="s">
        <v>34</v>
      </c>
      <c r="B4" s="98"/>
      <c r="C4" s="98" t="s">
        <v>35</v>
      </c>
      <c r="D4" s="98"/>
    </row>
    <row r="5" spans="1:4" ht="24.95" customHeight="1">
      <c r="A5" s="12" t="s">
        <v>36</v>
      </c>
      <c r="B5" s="12" t="s">
        <v>5</v>
      </c>
      <c r="C5" s="12" t="s">
        <v>36</v>
      </c>
      <c r="D5" s="12" t="s">
        <v>5</v>
      </c>
    </row>
    <row r="6" spans="1:4" ht="24.95" customHeight="1">
      <c r="A6" s="13" t="s">
        <v>6</v>
      </c>
      <c r="B6" s="14">
        <v>9015845.3599999994</v>
      </c>
      <c r="C6" s="13" t="s">
        <v>7</v>
      </c>
      <c r="D6" s="15">
        <v>6834595.3600000003</v>
      </c>
    </row>
    <row r="7" spans="1:4" ht="24.95" customHeight="1">
      <c r="A7" s="13" t="s">
        <v>12</v>
      </c>
      <c r="B7" s="14"/>
      <c r="C7" s="13" t="s">
        <v>37</v>
      </c>
      <c r="D7" s="15">
        <v>5938155.3600000003</v>
      </c>
    </row>
    <row r="8" spans="1:4" ht="24.95" customHeight="1">
      <c r="A8" s="13"/>
      <c r="B8" s="14"/>
      <c r="C8" s="13" t="s">
        <v>38</v>
      </c>
      <c r="D8" s="15">
        <v>856740</v>
      </c>
    </row>
    <row r="9" spans="1:4" ht="24.95" customHeight="1">
      <c r="A9" s="13"/>
      <c r="B9" s="14"/>
      <c r="C9" s="13" t="s">
        <v>39</v>
      </c>
      <c r="D9" s="15">
        <v>39700</v>
      </c>
    </row>
    <row r="10" spans="1:4" ht="24.95" customHeight="1">
      <c r="A10" s="13"/>
      <c r="B10" s="14"/>
      <c r="C10" s="13" t="s">
        <v>15</v>
      </c>
      <c r="D10" s="15">
        <v>2181250</v>
      </c>
    </row>
    <row r="11" spans="1:4" ht="24.95" customHeight="1">
      <c r="A11" s="13"/>
      <c r="B11" s="14"/>
      <c r="C11" s="13" t="s">
        <v>40</v>
      </c>
      <c r="D11" s="15">
        <v>2181250</v>
      </c>
    </row>
    <row r="12" spans="1:4" ht="24.95" customHeight="1">
      <c r="A12" s="13"/>
      <c r="B12" s="14"/>
      <c r="C12" s="13" t="s">
        <v>41</v>
      </c>
      <c r="D12" s="15"/>
    </row>
    <row r="13" spans="1:4" ht="24.95" customHeight="1">
      <c r="A13" s="13"/>
      <c r="B13" s="14"/>
      <c r="C13" s="13" t="s">
        <v>42</v>
      </c>
      <c r="D13" s="15"/>
    </row>
    <row r="14" spans="1:4" ht="24.95" customHeight="1">
      <c r="A14" s="13"/>
      <c r="B14" s="14"/>
      <c r="C14" s="13" t="s">
        <v>43</v>
      </c>
      <c r="D14" s="15"/>
    </row>
    <row r="15" spans="1:4" ht="24.95" customHeight="1">
      <c r="A15" s="13"/>
      <c r="B15" s="14"/>
      <c r="C15" s="13" t="s">
        <v>44</v>
      </c>
      <c r="D15" s="15"/>
    </row>
    <row r="16" spans="1:4" ht="24.95" customHeight="1">
      <c r="A16" s="13"/>
      <c r="B16" s="14"/>
      <c r="C16" s="13" t="s">
        <v>45</v>
      </c>
      <c r="D16" s="15"/>
    </row>
    <row r="17" spans="1:4" ht="24.95" customHeight="1">
      <c r="A17" s="16" t="s">
        <v>30</v>
      </c>
      <c r="B17" s="14">
        <v>9015845.3599999994</v>
      </c>
      <c r="C17" s="16" t="s">
        <v>31</v>
      </c>
      <c r="D17" s="15">
        <v>9015845.3599999994</v>
      </c>
    </row>
  </sheetData>
  <mergeCells count="4">
    <mergeCell ref="A1:D2"/>
    <mergeCell ref="A3:B3"/>
    <mergeCell ref="A4:B4"/>
    <mergeCell ref="C4:D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C30" sqref="C30"/>
    </sheetView>
  </sheetViews>
  <sheetFormatPr defaultRowHeight="12.75"/>
  <cols>
    <col min="1" max="1" width="53.5703125" customWidth="1"/>
    <col min="2" max="4" width="15.7109375" customWidth="1"/>
  </cols>
  <sheetData>
    <row r="1" spans="1:4">
      <c r="A1" s="101" t="s">
        <v>47</v>
      </c>
      <c r="B1" s="101"/>
      <c r="C1" s="101"/>
      <c r="D1" s="101"/>
    </row>
    <row r="2" spans="1:4">
      <c r="A2" s="101"/>
      <c r="B2" s="101"/>
      <c r="C2" s="101"/>
      <c r="D2" s="101"/>
    </row>
    <row r="3" spans="1:4" ht="15">
      <c r="A3" s="17"/>
      <c r="B3" s="18"/>
      <c r="C3" s="19"/>
      <c r="D3" s="20" t="s">
        <v>1</v>
      </c>
    </row>
    <row r="4" spans="1:4" ht="24.95" customHeight="1">
      <c r="A4" s="21" t="s">
        <v>48</v>
      </c>
      <c r="B4" s="22" t="s">
        <v>49</v>
      </c>
      <c r="C4" s="23" t="s">
        <v>7</v>
      </c>
      <c r="D4" s="23" t="s">
        <v>15</v>
      </c>
    </row>
    <row r="5" spans="1:4" ht="24.95" customHeight="1">
      <c r="A5" s="24" t="s">
        <v>50</v>
      </c>
      <c r="B5" s="25">
        <v>9015845.3600000013</v>
      </c>
      <c r="C5" s="25">
        <v>6834595.3600000003</v>
      </c>
      <c r="D5" s="25">
        <v>2181250</v>
      </c>
    </row>
    <row r="6" spans="1:4" ht="24.95" customHeight="1">
      <c r="A6" s="26" t="s">
        <v>51</v>
      </c>
      <c r="B6" s="25">
        <v>8158503</v>
      </c>
      <c r="C6" s="25">
        <v>5977253</v>
      </c>
      <c r="D6" s="25">
        <v>2181250</v>
      </c>
    </row>
    <row r="7" spans="1:4" ht="24.95" customHeight="1">
      <c r="A7" s="27" t="s">
        <v>52</v>
      </c>
      <c r="B7" s="25">
        <v>8158503</v>
      </c>
      <c r="C7" s="25">
        <v>5977253</v>
      </c>
      <c r="D7" s="25">
        <v>2181250</v>
      </c>
    </row>
    <row r="8" spans="1:4" ht="24.95" customHeight="1">
      <c r="A8" s="28" t="s">
        <v>53</v>
      </c>
      <c r="B8" s="25">
        <v>3723674</v>
      </c>
      <c r="C8" s="25">
        <v>3723674</v>
      </c>
      <c r="D8" s="25"/>
    </row>
    <row r="9" spans="1:4" ht="24.95" customHeight="1">
      <c r="A9" s="28" t="s">
        <v>54</v>
      </c>
      <c r="B9" s="25">
        <v>808250</v>
      </c>
      <c r="C9" s="25"/>
      <c r="D9" s="25">
        <v>808250</v>
      </c>
    </row>
    <row r="10" spans="1:4" ht="24.95" customHeight="1">
      <c r="A10" s="28" t="s">
        <v>55</v>
      </c>
      <c r="B10" s="25">
        <v>420000</v>
      </c>
      <c r="C10" s="25"/>
      <c r="D10" s="25">
        <v>420000</v>
      </c>
    </row>
    <row r="11" spans="1:4" ht="24.95" customHeight="1">
      <c r="A11" s="28" t="s">
        <v>56</v>
      </c>
      <c r="B11" s="25">
        <v>813000</v>
      </c>
      <c r="C11" s="25"/>
      <c r="D11" s="25">
        <v>813000</v>
      </c>
    </row>
    <row r="12" spans="1:4" ht="24.95" customHeight="1">
      <c r="A12" s="28" t="s">
        <v>57</v>
      </c>
      <c r="B12" s="25">
        <v>2253579</v>
      </c>
      <c r="C12" s="25">
        <v>2253579</v>
      </c>
      <c r="D12" s="25"/>
    </row>
    <row r="13" spans="1:4" ht="24.95" customHeight="1">
      <c r="A13" s="28" t="s">
        <v>58</v>
      </c>
      <c r="B13" s="25">
        <v>140000</v>
      </c>
      <c r="C13" s="25"/>
      <c r="D13" s="25">
        <v>140000</v>
      </c>
    </row>
    <row r="14" spans="1:4" ht="24.95" customHeight="1">
      <c r="A14" s="26" t="s">
        <v>59</v>
      </c>
      <c r="B14" s="25">
        <v>857342.3600000001</v>
      </c>
      <c r="C14" s="25">
        <v>857342.3600000001</v>
      </c>
      <c r="D14" s="25"/>
    </row>
    <row r="15" spans="1:4" ht="24.95" customHeight="1">
      <c r="A15" s="27" t="s">
        <v>60</v>
      </c>
      <c r="B15" s="25">
        <v>857342.3600000001</v>
      </c>
      <c r="C15" s="25">
        <v>857342.3600000001</v>
      </c>
      <c r="D15" s="25"/>
    </row>
    <row r="16" spans="1:4" ht="24.95" customHeight="1">
      <c r="A16" s="28" t="s">
        <v>61</v>
      </c>
      <c r="B16" s="25">
        <v>612387.4</v>
      </c>
      <c r="C16" s="25">
        <v>612387.4</v>
      </c>
      <c r="D16" s="25"/>
    </row>
    <row r="17" spans="1:4" ht="24.95" customHeight="1">
      <c r="A17" s="28" t="s">
        <v>62</v>
      </c>
      <c r="B17" s="25">
        <v>244954.96000000002</v>
      </c>
      <c r="C17" s="25">
        <v>244954.96000000002</v>
      </c>
      <c r="D17" s="25"/>
    </row>
  </sheetData>
  <mergeCells count="1">
    <mergeCell ref="A1:D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24" sqref="C24"/>
    </sheetView>
  </sheetViews>
  <sheetFormatPr defaultRowHeight="12.75"/>
  <cols>
    <col min="1" max="1" width="15.28515625" customWidth="1"/>
    <col min="2" max="2" width="63" customWidth="1"/>
    <col min="3" max="3" width="17.85546875" customWidth="1"/>
    <col min="4" max="4" width="23.85546875" customWidth="1"/>
  </cols>
  <sheetData>
    <row r="1" spans="1:4">
      <c r="A1" s="101" t="s">
        <v>63</v>
      </c>
      <c r="B1" s="101"/>
      <c r="C1" s="101"/>
      <c r="D1" s="101"/>
    </row>
    <row r="2" spans="1:4">
      <c r="A2" s="101"/>
      <c r="B2" s="101"/>
      <c r="C2" s="101"/>
      <c r="D2" s="101"/>
    </row>
    <row r="3" spans="1:4" ht="24.95" customHeight="1">
      <c r="A3" s="29"/>
      <c r="B3" s="30"/>
      <c r="C3" s="31"/>
      <c r="D3" s="32" t="s">
        <v>1</v>
      </c>
    </row>
    <row r="4" spans="1:4" ht="24.95" customHeight="1">
      <c r="A4" s="33" t="s">
        <v>48</v>
      </c>
      <c r="B4" s="34" t="s">
        <v>49</v>
      </c>
      <c r="C4" s="35" t="s">
        <v>7</v>
      </c>
      <c r="D4" s="35" t="s">
        <v>15</v>
      </c>
    </row>
    <row r="5" spans="1:4" ht="24.95" customHeight="1">
      <c r="A5" s="104" t="s">
        <v>73</v>
      </c>
      <c r="B5" s="105"/>
      <c r="C5" s="36"/>
      <c r="D5" s="36"/>
    </row>
    <row r="6" spans="1:4" ht="24.95" customHeight="1">
      <c r="A6" s="37" t="s">
        <v>64</v>
      </c>
      <c r="B6" s="36"/>
      <c r="C6" s="36"/>
      <c r="D6" s="36"/>
    </row>
    <row r="7" spans="1:4" ht="24.95" customHeight="1">
      <c r="A7" s="38" t="s">
        <v>65</v>
      </c>
      <c r="B7" s="36"/>
      <c r="C7" s="36"/>
      <c r="D7" s="36"/>
    </row>
    <row r="8" spans="1:4" ht="24.95" customHeight="1">
      <c r="A8" s="39" t="s">
        <v>66</v>
      </c>
      <c r="B8" s="36"/>
      <c r="C8" s="36"/>
      <c r="D8" s="36"/>
    </row>
    <row r="9" spans="1:4" ht="24.95" customHeight="1">
      <c r="A9" s="39" t="s">
        <v>67</v>
      </c>
      <c r="B9" s="36"/>
      <c r="C9" s="36"/>
      <c r="D9" s="36"/>
    </row>
    <row r="10" spans="1:4" ht="24.95" customHeight="1">
      <c r="A10" s="38" t="s">
        <v>68</v>
      </c>
      <c r="B10" s="36"/>
      <c r="C10" s="36"/>
      <c r="D10" s="36"/>
    </row>
    <row r="11" spans="1:4" ht="24.95" customHeight="1">
      <c r="A11" s="39" t="s">
        <v>69</v>
      </c>
      <c r="B11" s="36"/>
      <c r="C11" s="36"/>
      <c r="D11" s="36"/>
    </row>
    <row r="12" spans="1:4" ht="24.95" customHeight="1">
      <c r="A12" s="102" t="s">
        <v>70</v>
      </c>
      <c r="B12" s="103"/>
      <c r="C12" s="36"/>
      <c r="D12" s="36"/>
    </row>
    <row r="13" spans="1:4" ht="24.95" customHeight="1">
      <c r="A13" s="38" t="s">
        <v>71</v>
      </c>
      <c r="B13" s="36"/>
      <c r="C13" s="36"/>
      <c r="D13" s="36"/>
    </row>
    <row r="14" spans="1:4" ht="24.95" customHeight="1">
      <c r="A14" s="39" t="s">
        <v>72</v>
      </c>
      <c r="B14" s="36"/>
      <c r="C14" s="36"/>
      <c r="D14" s="36"/>
    </row>
    <row r="15" spans="1:4" ht="31.5" customHeight="1">
      <c r="A15" s="40" t="s">
        <v>74</v>
      </c>
    </row>
  </sheetData>
  <mergeCells count="3">
    <mergeCell ref="A1:D2"/>
    <mergeCell ref="A12:B12"/>
    <mergeCell ref="A5:B5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4"/>
  <sheetViews>
    <sheetView topLeftCell="A43" workbookViewId="0">
      <selection activeCell="E22" sqref="E22"/>
    </sheetView>
  </sheetViews>
  <sheetFormatPr defaultRowHeight="12.75"/>
  <cols>
    <col min="1" max="1" width="37.7109375" customWidth="1"/>
    <col min="2" max="2" width="38" customWidth="1"/>
  </cols>
  <sheetData>
    <row r="1" spans="1:2" ht="24.95" customHeight="1">
      <c r="A1" s="106" t="s">
        <v>75</v>
      </c>
      <c r="B1" s="106"/>
    </row>
    <row r="2" spans="1:2" ht="24.95" customHeight="1">
      <c r="A2" s="41" t="s">
        <v>76</v>
      </c>
      <c r="B2" s="42" t="s">
        <v>1</v>
      </c>
    </row>
    <row r="3" spans="1:2" ht="24.95" customHeight="1">
      <c r="A3" s="43" t="s">
        <v>77</v>
      </c>
      <c r="B3" s="43" t="s">
        <v>78</v>
      </c>
    </row>
    <row r="4" spans="1:2" ht="24.95" customHeight="1">
      <c r="A4" s="44" t="s">
        <v>79</v>
      </c>
      <c r="B4" s="45">
        <v>5938155.3600000003</v>
      </c>
    </row>
    <row r="5" spans="1:2" ht="24.95" customHeight="1">
      <c r="A5" s="46" t="s">
        <v>80</v>
      </c>
      <c r="B5" s="45">
        <v>1095300</v>
      </c>
    </row>
    <row r="6" spans="1:2" ht="24.95" customHeight="1">
      <c r="A6" s="46" t="s">
        <v>81</v>
      </c>
      <c r="B6" s="45">
        <v>1120968</v>
      </c>
    </row>
    <row r="7" spans="1:2" ht="24.95" customHeight="1">
      <c r="A7" s="46" t="s">
        <v>82</v>
      </c>
      <c r="B7" s="45">
        <v>1080785</v>
      </c>
    </row>
    <row r="8" spans="1:2" ht="24.95" customHeight="1">
      <c r="A8" s="46" t="s">
        <v>83</v>
      </c>
      <c r="B8" s="45">
        <v>809460</v>
      </c>
    </row>
    <row r="9" spans="1:2" ht="24.95" customHeight="1">
      <c r="A9" s="46" t="s">
        <v>84</v>
      </c>
      <c r="B9" s="45">
        <v>612387.4</v>
      </c>
    </row>
    <row r="10" spans="1:2" ht="24.95" customHeight="1">
      <c r="A10" s="46" t="s">
        <v>85</v>
      </c>
      <c r="B10" s="45">
        <v>244954.96000000002</v>
      </c>
    </row>
    <row r="11" spans="1:2" ht="24.95" customHeight="1">
      <c r="A11" s="47" t="s">
        <v>86</v>
      </c>
      <c r="B11" s="45">
        <v>158410</v>
      </c>
    </row>
    <row r="12" spans="1:2" ht="24.95" customHeight="1">
      <c r="A12" s="47" t="s">
        <v>87</v>
      </c>
      <c r="B12" s="45">
        <v>125085</v>
      </c>
    </row>
    <row r="13" spans="1:2" ht="24.95" customHeight="1">
      <c r="A13" s="46" t="s">
        <v>88</v>
      </c>
      <c r="B13" s="45">
        <v>31905</v>
      </c>
    </row>
    <row r="14" spans="1:2" ht="24.95" customHeight="1">
      <c r="A14" s="47" t="s">
        <v>89</v>
      </c>
      <c r="B14" s="45">
        <v>625680</v>
      </c>
    </row>
    <row r="15" spans="1:2" ht="24.95" customHeight="1">
      <c r="A15" s="47" t="s">
        <v>90</v>
      </c>
      <c r="B15" s="45">
        <v>0</v>
      </c>
    </row>
    <row r="16" spans="1:2" ht="24.95" customHeight="1">
      <c r="A16" s="46" t="s">
        <v>91</v>
      </c>
      <c r="B16" s="45">
        <v>33220</v>
      </c>
    </row>
    <row r="17" spans="1:2" ht="24.95" customHeight="1">
      <c r="A17" s="48" t="s">
        <v>92</v>
      </c>
      <c r="B17" s="45">
        <v>856740</v>
      </c>
    </row>
    <row r="18" spans="1:2" ht="24.95" customHeight="1">
      <c r="A18" s="46" t="s">
        <v>93</v>
      </c>
      <c r="B18" s="45">
        <v>67000</v>
      </c>
    </row>
    <row r="19" spans="1:2" ht="24.95" customHeight="1">
      <c r="A19" s="46" t="s">
        <v>94</v>
      </c>
      <c r="B19" s="45">
        <v>7000</v>
      </c>
    </row>
    <row r="20" spans="1:2" ht="24.95" customHeight="1">
      <c r="A20" s="46" t="s">
        <v>95</v>
      </c>
      <c r="B20" s="45">
        <v>0</v>
      </c>
    </row>
    <row r="21" spans="1:2" ht="24.95" customHeight="1">
      <c r="A21" s="46" t="s">
        <v>96</v>
      </c>
      <c r="B21" s="45">
        <v>0</v>
      </c>
    </row>
    <row r="22" spans="1:2" ht="24.95" customHeight="1">
      <c r="A22" s="46" t="s">
        <v>97</v>
      </c>
      <c r="B22" s="45">
        <v>0</v>
      </c>
    </row>
    <row r="23" spans="1:2" ht="24.95" customHeight="1">
      <c r="A23" s="46" t="s">
        <v>98</v>
      </c>
      <c r="B23" s="45">
        <v>0</v>
      </c>
    </row>
    <row r="24" spans="1:2" ht="24.95" customHeight="1">
      <c r="A24" s="46" t="s">
        <v>99</v>
      </c>
      <c r="B24" s="45">
        <v>40000</v>
      </c>
    </row>
    <row r="25" spans="1:2" ht="24.95" customHeight="1">
      <c r="A25" s="46" t="s">
        <v>100</v>
      </c>
      <c r="B25" s="45">
        <v>1500</v>
      </c>
    </row>
    <row r="26" spans="1:2" ht="24.95" customHeight="1">
      <c r="A26" s="46" t="s">
        <v>101</v>
      </c>
      <c r="B26" s="45">
        <v>35000</v>
      </c>
    </row>
    <row r="27" spans="1:2" ht="24.95" customHeight="1">
      <c r="A27" s="46" t="s">
        <v>102</v>
      </c>
      <c r="B27" s="45">
        <v>3500</v>
      </c>
    </row>
    <row r="28" spans="1:2" ht="24.95" customHeight="1">
      <c r="A28" s="46" t="s">
        <v>103</v>
      </c>
      <c r="B28" s="45">
        <v>0</v>
      </c>
    </row>
    <row r="29" spans="1:2" ht="24.95" customHeight="1">
      <c r="A29" s="46" t="s">
        <v>104</v>
      </c>
      <c r="B29" s="45">
        <v>15000</v>
      </c>
    </row>
    <row r="30" spans="1:2" ht="24.95" customHeight="1">
      <c r="A30" s="46" t="s">
        <v>105</v>
      </c>
      <c r="B30" s="45">
        <v>0</v>
      </c>
    </row>
    <row r="31" spans="1:2" ht="24.95" customHeight="1">
      <c r="A31" s="46" t="s">
        <v>106</v>
      </c>
      <c r="B31" s="45">
        <v>45000</v>
      </c>
    </row>
    <row r="32" spans="1:2" ht="24.95" customHeight="1">
      <c r="A32" s="46" t="s">
        <v>107</v>
      </c>
      <c r="B32" s="45"/>
    </row>
    <row r="33" spans="1:2" ht="24.95" customHeight="1">
      <c r="A33" s="46" t="s">
        <v>108</v>
      </c>
      <c r="B33" s="45"/>
    </row>
    <row r="34" spans="1:2" ht="24.95" customHeight="1">
      <c r="A34" s="46" t="s">
        <v>109</v>
      </c>
      <c r="B34" s="45">
        <v>209000</v>
      </c>
    </row>
    <row r="35" spans="1:2" ht="24.95" customHeight="1">
      <c r="A35" s="46" t="s">
        <v>110</v>
      </c>
      <c r="B35" s="45">
        <v>0</v>
      </c>
    </row>
    <row r="36" spans="1:2" ht="24.95" customHeight="1">
      <c r="A36" s="46" t="s">
        <v>111</v>
      </c>
      <c r="B36" s="45">
        <v>49600</v>
      </c>
    </row>
    <row r="37" spans="1:2" ht="24.95" customHeight="1">
      <c r="A37" s="46" t="s">
        <v>112</v>
      </c>
      <c r="B37" s="45">
        <v>179000</v>
      </c>
    </row>
    <row r="38" spans="1:2" ht="24.95" customHeight="1">
      <c r="A38" s="46" t="s">
        <v>113</v>
      </c>
      <c r="B38" s="45">
        <v>0</v>
      </c>
    </row>
    <row r="39" spans="1:2" ht="24.95" customHeight="1">
      <c r="A39" s="46" t="s">
        <v>114</v>
      </c>
      <c r="B39" s="45">
        <v>180340</v>
      </c>
    </row>
    <row r="40" spans="1:2" ht="24.95" customHeight="1">
      <c r="A40" s="46" t="s">
        <v>115</v>
      </c>
      <c r="B40" s="45">
        <v>24800</v>
      </c>
    </row>
    <row r="41" spans="1:2" ht="24.95" customHeight="1">
      <c r="A41" s="48" t="s">
        <v>116</v>
      </c>
      <c r="B41" s="45">
        <v>39700</v>
      </c>
    </row>
    <row r="42" spans="1:2" ht="24.95" customHeight="1">
      <c r="A42" s="46" t="s">
        <v>117</v>
      </c>
      <c r="B42" s="45"/>
    </row>
    <row r="43" spans="1:2" ht="24.95" customHeight="1">
      <c r="A43" s="46" t="s">
        <v>118</v>
      </c>
      <c r="B43" s="45">
        <v>3120</v>
      </c>
    </row>
    <row r="44" spans="1:2" ht="24.95" customHeight="1">
      <c r="A44" s="46" t="s">
        <v>119</v>
      </c>
      <c r="B44" s="45"/>
    </row>
    <row r="45" spans="1:2" ht="24.95" customHeight="1">
      <c r="A45" s="46" t="s">
        <v>120</v>
      </c>
      <c r="B45" s="45"/>
    </row>
    <row r="46" spans="1:2" ht="24.95" customHeight="1">
      <c r="A46" s="46" t="s">
        <v>121</v>
      </c>
      <c r="B46" s="45"/>
    </row>
    <row r="47" spans="1:2" ht="24.95" customHeight="1">
      <c r="A47" s="47" t="s">
        <v>122</v>
      </c>
      <c r="B47" s="45">
        <v>36280</v>
      </c>
    </row>
    <row r="48" spans="1:2" ht="24.95" customHeight="1">
      <c r="A48" s="46" t="s">
        <v>123</v>
      </c>
      <c r="B48" s="45">
        <v>300</v>
      </c>
    </row>
    <row r="49" spans="1:2" ht="24.95" customHeight="1">
      <c r="A49" s="46" t="s">
        <v>124</v>
      </c>
      <c r="B49" s="45"/>
    </row>
    <row r="50" spans="1:2" ht="24.95" customHeight="1">
      <c r="A50" s="48" t="s">
        <v>125</v>
      </c>
      <c r="B50" s="45">
        <v>0</v>
      </c>
    </row>
    <row r="51" spans="1:2" ht="24.95" customHeight="1">
      <c r="A51" s="46" t="s">
        <v>126</v>
      </c>
      <c r="B51" s="45">
        <v>0</v>
      </c>
    </row>
    <row r="52" spans="1:2" ht="24.95" customHeight="1">
      <c r="A52" s="46" t="s">
        <v>127</v>
      </c>
      <c r="B52" s="45"/>
    </row>
    <row r="53" spans="1:2" ht="24.95" customHeight="1">
      <c r="A53" s="46" t="s">
        <v>128</v>
      </c>
      <c r="B53" s="45">
        <v>0</v>
      </c>
    </row>
    <row r="54" spans="1:2" ht="24.95" customHeight="1">
      <c r="A54" s="43" t="s">
        <v>129</v>
      </c>
      <c r="B54" s="45">
        <v>6834595.3600000003</v>
      </c>
    </row>
  </sheetData>
  <mergeCells count="1">
    <mergeCell ref="A1:B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A15" sqref="A15"/>
    </sheetView>
  </sheetViews>
  <sheetFormatPr defaultRowHeight="12.75"/>
  <cols>
    <col min="1" max="1" width="36.42578125" customWidth="1"/>
    <col min="2" max="12" width="20.7109375" customWidth="1"/>
  </cols>
  <sheetData>
    <row r="1" spans="1:12" ht="23.25">
      <c r="A1" s="107" t="s">
        <v>136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>
      <c r="A2" s="49"/>
      <c r="B2" s="49"/>
      <c r="C2" s="49"/>
      <c r="D2" s="49"/>
      <c r="E2" s="49"/>
      <c r="F2" s="49"/>
      <c r="G2" s="49"/>
      <c r="H2" s="49"/>
      <c r="I2" s="49"/>
      <c r="J2" s="49"/>
      <c r="K2" s="108" t="s">
        <v>1</v>
      </c>
      <c r="L2" s="109"/>
    </row>
    <row r="3" spans="1:12" ht="24.95" customHeight="1">
      <c r="A3" s="110" t="s">
        <v>48</v>
      </c>
      <c r="B3" s="110" t="s">
        <v>130</v>
      </c>
      <c r="C3" s="111"/>
      <c r="D3" s="111"/>
      <c r="E3" s="111"/>
      <c r="F3" s="111"/>
      <c r="G3" s="111" t="s">
        <v>10</v>
      </c>
      <c r="H3" s="111" t="s">
        <v>18</v>
      </c>
      <c r="I3" s="111" t="s">
        <v>14</v>
      </c>
      <c r="J3" s="111" t="s">
        <v>131</v>
      </c>
      <c r="K3" s="111" t="s">
        <v>16</v>
      </c>
      <c r="L3" s="112" t="s">
        <v>49</v>
      </c>
    </row>
    <row r="4" spans="1:12" ht="24.95" customHeight="1">
      <c r="A4" s="110"/>
      <c r="B4" s="50" t="s">
        <v>132</v>
      </c>
      <c r="C4" s="50" t="s">
        <v>12</v>
      </c>
      <c r="D4" s="50" t="s">
        <v>133</v>
      </c>
      <c r="E4" s="51" t="s">
        <v>134</v>
      </c>
      <c r="F4" s="50" t="s">
        <v>29</v>
      </c>
      <c r="G4" s="111"/>
      <c r="H4" s="111"/>
      <c r="I4" s="111"/>
      <c r="J4" s="111"/>
      <c r="K4" s="111"/>
      <c r="L4" s="113"/>
    </row>
    <row r="5" spans="1:12" ht="24.95" customHeight="1">
      <c r="A5" s="52" t="s">
        <v>135</v>
      </c>
      <c r="B5" s="53">
        <v>8248488.8600000003</v>
      </c>
      <c r="C5" s="53"/>
      <c r="D5" s="53">
        <v>49000</v>
      </c>
      <c r="E5" s="53"/>
      <c r="F5" s="53">
        <v>718356.5</v>
      </c>
      <c r="G5" s="53"/>
      <c r="H5" s="53"/>
      <c r="I5" s="53"/>
      <c r="J5" s="53"/>
      <c r="K5" s="53"/>
      <c r="L5" s="53">
        <v>9015845.3599999994</v>
      </c>
    </row>
    <row r="6" spans="1:12" ht="24.95" customHeight="1">
      <c r="A6" s="54" t="s">
        <v>50</v>
      </c>
      <c r="B6" s="53">
        <v>8248488.8600000003</v>
      </c>
      <c r="C6" s="53"/>
      <c r="D6" s="53">
        <v>49000</v>
      </c>
      <c r="E6" s="53"/>
      <c r="F6" s="53">
        <v>718356.5</v>
      </c>
      <c r="G6" s="53"/>
      <c r="H6" s="53"/>
      <c r="I6" s="53"/>
      <c r="J6" s="53"/>
      <c r="K6" s="53"/>
      <c r="L6" s="53">
        <v>9015845.3599999994</v>
      </c>
    </row>
  </sheetData>
  <mergeCells count="10">
    <mergeCell ref="A1:L1"/>
    <mergeCell ref="K2:L2"/>
    <mergeCell ref="A3:A4"/>
    <mergeCell ref="B3:F3"/>
    <mergeCell ref="G3:G4"/>
    <mergeCell ref="H3:H4"/>
    <mergeCell ref="I3:I4"/>
    <mergeCell ref="J3:J4"/>
    <mergeCell ref="K3:K4"/>
    <mergeCell ref="L3:L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D17" sqref="D17"/>
    </sheetView>
  </sheetViews>
  <sheetFormatPr defaultRowHeight="12.75"/>
  <cols>
    <col min="1" max="1" width="31.7109375" customWidth="1"/>
    <col min="2" max="9" width="15.7109375" customWidth="1"/>
  </cols>
  <sheetData>
    <row r="1" spans="1:9" ht="21">
      <c r="A1" s="114" t="s">
        <v>143</v>
      </c>
      <c r="B1" s="114"/>
      <c r="C1" s="114"/>
      <c r="D1" s="114"/>
      <c r="E1" s="114"/>
      <c r="F1" s="114"/>
      <c r="G1" s="114"/>
      <c r="H1" s="114"/>
      <c r="I1" s="114"/>
    </row>
    <row r="2" spans="1:9">
      <c r="A2" s="55"/>
      <c r="B2" s="55"/>
      <c r="C2" s="55"/>
      <c r="D2" s="55"/>
      <c r="E2" s="55"/>
      <c r="F2" s="55"/>
      <c r="G2" s="55"/>
      <c r="H2" s="55"/>
      <c r="I2" s="56" t="s">
        <v>1</v>
      </c>
    </row>
    <row r="3" spans="1:9" ht="24.95" customHeight="1">
      <c r="A3" s="115" t="s">
        <v>48</v>
      </c>
      <c r="B3" s="115" t="s">
        <v>7</v>
      </c>
      <c r="C3" s="116"/>
      <c r="D3" s="115" t="s">
        <v>15</v>
      </c>
      <c r="E3" s="116" t="s">
        <v>137</v>
      </c>
      <c r="F3" s="116" t="s">
        <v>138</v>
      </c>
      <c r="G3" s="116" t="s">
        <v>139</v>
      </c>
      <c r="H3" s="116" t="s">
        <v>140</v>
      </c>
      <c r="I3" s="116" t="s">
        <v>49</v>
      </c>
    </row>
    <row r="4" spans="1:9" ht="24.95" customHeight="1">
      <c r="A4" s="116"/>
      <c r="B4" s="57" t="s">
        <v>141</v>
      </c>
      <c r="C4" s="58" t="s">
        <v>142</v>
      </c>
      <c r="D4" s="115"/>
      <c r="E4" s="116"/>
      <c r="F4" s="116"/>
      <c r="G4" s="116"/>
      <c r="H4" s="116"/>
      <c r="I4" s="116"/>
    </row>
    <row r="5" spans="1:9" ht="24.95" customHeight="1">
      <c r="A5" s="59" t="s">
        <v>135</v>
      </c>
      <c r="B5" s="60">
        <v>5977855.3600000003</v>
      </c>
      <c r="C5" s="60">
        <v>856740</v>
      </c>
      <c r="D5" s="60">
        <v>2181250</v>
      </c>
      <c r="E5" s="60"/>
      <c r="F5" s="60"/>
      <c r="G5" s="60"/>
      <c r="H5" s="60"/>
      <c r="I5" s="60">
        <v>9015845.3599999994</v>
      </c>
    </row>
    <row r="6" spans="1:9" ht="24.95" customHeight="1">
      <c r="A6" s="61" t="s">
        <v>50</v>
      </c>
      <c r="B6" s="60">
        <v>5977855.3600000003</v>
      </c>
      <c r="C6" s="60">
        <v>856740</v>
      </c>
      <c r="D6" s="60">
        <v>2181250</v>
      </c>
      <c r="E6" s="60"/>
      <c r="F6" s="60"/>
      <c r="G6" s="60"/>
      <c r="H6" s="60"/>
      <c r="I6" s="60">
        <v>9015845.3599999994</v>
      </c>
    </row>
  </sheetData>
  <mergeCells count="9">
    <mergeCell ref="A1:I1"/>
    <mergeCell ref="A3:A4"/>
    <mergeCell ref="B3:C3"/>
    <mergeCell ref="D3:D4"/>
    <mergeCell ref="E3:E4"/>
    <mergeCell ref="F3:F4"/>
    <mergeCell ref="G3:G4"/>
    <mergeCell ref="H3:H4"/>
    <mergeCell ref="I3:I4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tabSelected="1" topLeftCell="A22" workbookViewId="0">
      <selection activeCell="C30" sqref="C30"/>
    </sheetView>
  </sheetViews>
  <sheetFormatPr defaultRowHeight="12.75"/>
  <cols>
    <col min="1" max="1" width="37.85546875" customWidth="1"/>
    <col min="2" max="2" width="33.5703125" customWidth="1"/>
    <col min="3" max="15" width="18.7109375" customWidth="1"/>
  </cols>
  <sheetData>
    <row r="1" spans="1:15">
      <c r="A1" s="117" t="s">
        <v>202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>
      <c r="A3" s="63"/>
      <c r="B3" s="64" t="s">
        <v>144</v>
      </c>
      <c r="C3" s="62"/>
      <c r="D3" s="65"/>
      <c r="E3" s="62"/>
      <c r="F3" s="62"/>
      <c r="G3" s="62"/>
      <c r="H3" s="62"/>
      <c r="I3" s="62"/>
      <c r="J3" s="62"/>
      <c r="K3" s="62"/>
      <c r="L3" s="62"/>
      <c r="M3" s="62"/>
      <c r="N3" s="62"/>
      <c r="O3" s="65" t="s">
        <v>1</v>
      </c>
    </row>
    <row r="4" spans="1:15" ht="22.5">
      <c r="A4" s="66" t="s">
        <v>145</v>
      </c>
      <c r="B4" s="66" t="s">
        <v>146</v>
      </c>
      <c r="C4" s="66" t="s">
        <v>147</v>
      </c>
      <c r="D4" s="66" t="s">
        <v>132</v>
      </c>
      <c r="E4" s="66" t="s">
        <v>133</v>
      </c>
      <c r="F4" s="66" t="s">
        <v>10</v>
      </c>
      <c r="G4" s="66" t="s">
        <v>12</v>
      </c>
      <c r="H4" s="66" t="s">
        <v>14</v>
      </c>
      <c r="I4" s="66" t="s">
        <v>16</v>
      </c>
      <c r="J4" s="66" t="s">
        <v>29</v>
      </c>
      <c r="K4" s="66" t="s">
        <v>18</v>
      </c>
      <c r="L4" s="66" t="s">
        <v>134</v>
      </c>
      <c r="M4" s="66" t="s">
        <v>148</v>
      </c>
      <c r="N4" s="66" t="s">
        <v>131</v>
      </c>
      <c r="O4" s="66" t="s">
        <v>149</v>
      </c>
    </row>
    <row r="5" spans="1:15" ht="24.95" customHeight="1">
      <c r="A5" s="67" t="s">
        <v>150</v>
      </c>
      <c r="B5" s="68" t="s">
        <v>144</v>
      </c>
      <c r="C5" s="69">
        <v>9015845.3599999994</v>
      </c>
      <c r="D5" s="69">
        <v>8248488.8600000003</v>
      </c>
      <c r="E5" s="69">
        <v>49000</v>
      </c>
      <c r="F5" s="69" t="s">
        <v>144</v>
      </c>
      <c r="G5" s="69" t="s">
        <v>144</v>
      </c>
      <c r="H5" s="69" t="s">
        <v>144</v>
      </c>
      <c r="I5" s="69" t="s">
        <v>144</v>
      </c>
      <c r="J5" s="69">
        <v>718356.5</v>
      </c>
      <c r="K5" s="69" t="s">
        <v>144</v>
      </c>
      <c r="L5" s="69" t="s">
        <v>144</v>
      </c>
      <c r="M5" s="69" t="s">
        <v>144</v>
      </c>
      <c r="N5" s="69" t="s">
        <v>144</v>
      </c>
      <c r="O5" s="69" t="s">
        <v>144</v>
      </c>
    </row>
    <row r="6" spans="1:15" ht="24.95" customHeight="1">
      <c r="A6" s="70" t="s">
        <v>151</v>
      </c>
      <c r="B6" s="68" t="s">
        <v>144</v>
      </c>
      <c r="C6" s="69">
        <v>9015845.3599999994</v>
      </c>
      <c r="D6" s="69">
        <v>8248488.8600000003</v>
      </c>
      <c r="E6" s="69">
        <v>49000</v>
      </c>
      <c r="F6" s="69" t="s">
        <v>144</v>
      </c>
      <c r="G6" s="69" t="s">
        <v>144</v>
      </c>
      <c r="H6" s="69" t="s">
        <v>144</v>
      </c>
      <c r="I6" s="69" t="s">
        <v>144</v>
      </c>
      <c r="J6" s="69">
        <v>718356.5</v>
      </c>
      <c r="K6" s="69" t="s">
        <v>144</v>
      </c>
      <c r="L6" s="69" t="s">
        <v>144</v>
      </c>
      <c r="M6" s="69" t="s">
        <v>144</v>
      </c>
      <c r="N6" s="69" t="s">
        <v>144</v>
      </c>
      <c r="O6" s="69" t="s">
        <v>144</v>
      </c>
    </row>
    <row r="7" spans="1:15" ht="24.95" customHeight="1">
      <c r="A7" s="67" t="s">
        <v>152</v>
      </c>
      <c r="B7" s="68" t="s">
        <v>144</v>
      </c>
      <c r="C7" s="69">
        <v>6834595.3600000003</v>
      </c>
      <c r="D7" s="69">
        <v>6834595.3600000003</v>
      </c>
      <c r="E7" s="69" t="s">
        <v>144</v>
      </c>
      <c r="F7" s="69" t="s">
        <v>144</v>
      </c>
      <c r="G7" s="69" t="s">
        <v>144</v>
      </c>
      <c r="H7" s="69" t="s">
        <v>144</v>
      </c>
      <c r="I7" s="69" t="s">
        <v>144</v>
      </c>
      <c r="J7" s="69" t="s">
        <v>144</v>
      </c>
      <c r="K7" s="69" t="s">
        <v>144</v>
      </c>
      <c r="L7" s="69" t="s">
        <v>144</v>
      </c>
      <c r="M7" s="69" t="s">
        <v>144</v>
      </c>
      <c r="N7" s="69" t="s">
        <v>144</v>
      </c>
      <c r="O7" s="69" t="s">
        <v>144</v>
      </c>
    </row>
    <row r="8" spans="1:15" ht="24.95" customHeight="1">
      <c r="A8" s="67" t="s">
        <v>153</v>
      </c>
      <c r="B8" s="68" t="s">
        <v>144</v>
      </c>
      <c r="C8" s="69">
        <v>5938155.3600000003</v>
      </c>
      <c r="D8" s="69">
        <v>5938155.3600000003</v>
      </c>
      <c r="E8" s="69" t="s">
        <v>144</v>
      </c>
      <c r="F8" s="69" t="s">
        <v>144</v>
      </c>
      <c r="G8" s="69" t="s">
        <v>144</v>
      </c>
      <c r="H8" s="69" t="s">
        <v>144</v>
      </c>
      <c r="I8" s="69" t="s">
        <v>144</v>
      </c>
      <c r="J8" s="69" t="s">
        <v>144</v>
      </c>
      <c r="K8" s="69" t="s">
        <v>144</v>
      </c>
      <c r="L8" s="69" t="s">
        <v>144</v>
      </c>
      <c r="M8" s="69" t="s">
        <v>144</v>
      </c>
      <c r="N8" s="69" t="s">
        <v>144</v>
      </c>
      <c r="O8" s="69" t="s">
        <v>144</v>
      </c>
    </row>
    <row r="9" spans="1:15" ht="24.95" customHeight="1">
      <c r="A9" s="71" t="s">
        <v>154</v>
      </c>
      <c r="B9" s="72" t="s">
        <v>155</v>
      </c>
      <c r="C9" s="69">
        <v>243475.20000000001</v>
      </c>
      <c r="D9" s="69">
        <v>243475.20000000001</v>
      </c>
      <c r="E9" s="69" t="s">
        <v>144</v>
      </c>
      <c r="F9" s="69" t="s">
        <v>144</v>
      </c>
      <c r="G9" s="69" t="s">
        <v>144</v>
      </c>
      <c r="H9" s="69" t="s">
        <v>144</v>
      </c>
      <c r="I9" s="69" t="s">
        <v>144</v>
      </c>
      <c r="J9" s="69" t="s">
        <v>144</v>
      </c>
      <c r="K9" s="69" t="s">
        <v>144</v>
      </c>
      <c r="L9" s="69" t="s">
        <v>144</v>
      </c>
      <c r="M9" s="69" t="s">
        <v>144</v>
      </c>
      <c r="N9" s="69" t="s">
        <v>144</v>
      </c>
      <c r="O9" s="69" t="s">
        <v>144</v>
      </c>
    </row>
    <row r="10" spans="1:15" ht="24.95" customHeight="1">
      <c r="A10" s="71" t="s">
        <v>154</v>
      </c>
      <c r="B10" s="72" t="s">
        <v>156</v>
      </c>
      <c r="C10" s="69">
        <v>97390.080000000002</v>
      </c>
      <c r="D10" s="69">
        <v>97390.080000000002</v>
      </c>
      <c r="E10" s="69" t="s">
        <v>144</v>
      </c>
      <c r="F10" s="69" t="s">
        <v>144</v>
      </c>
      <c r="G10" s="69" t="s">
        <v>144</v>
      </c>
      <c r="H10" s="69" t="s">
        <v>144</v>
      </c>
      <c r="I10" s="69" t="s">
        <v>144</v>
      </c>
      <c r="J10" s="69" t="s">
        <v>144</v>
      </c>
      <c r="K10" s="69" t="s">
        <v>144</v>
      </c>
      <c r="L10" s="69" t="s">
        <v>144</v>
      </c>
      <c r="M10" s="69" t="s">
        <v>144</v>
      </c>
      <c r="N10" s="69" t="s">
        <v>144</v>
      </c>
      <c r="O10" s="69" t="s">
        <v>144</v>
      </c>
    </row>
    <row r="11" spans="1:15" ht="24.95" customHeight="1">
      <c r="A11" s="71" t="s">
        <v>154</v>
      </c>
      <c r="B11" s="72" t="s">
        <v>157</v>
      </c>
      <c r="C11" s="69">
        <v>2007644</v>
      </c>
      <c r="D11" s="69">
        <v>2007644</v>
      </c>
      <c r="E11" s="69" t="s">
        <v>144</v>
      </c>
      <c r="F11" s="69" t="s">
        <v>144</v>
      </c>
      <c r="G11" s="69" t="s">
        <v>144</v>
      </c>
      <c r="H11" s="69" t="s">
        <v>144</v>
      </c>
      <c r="I11" s="69" t="s">
        <v>144</v>
      </c>
      <c r="J11" s="69" t="s">
        <v>144</v>
      </c>
      <c r="K11" s="69" t="s">
        <v>144</v>
      </c>
      <c r="L11" s="69" t="s">
        <v>144</v>
      </c>
      <c r="M11" s="69" t="s">
        <v>144</v>
      </c>
      <c r="N11" s="69" t="s">
        <v>144</v>
      </c>
      <c r="O11" s="69" t="s">
        <v>144</v>
      </c>
    </row>
    <row r="12" spans="1:15" ht="24.95" customHeight="1">
      <c r="A12" s="71" t="s">
        <v>158</v>
      </c>
      <c r="B12" s="72" t="s">
        <v>155</v>
      </c>
      <c r="C12" s="69">
        <v>368912.2</v>
      </c>
      <c r="D12" s="69">
        <v>368912.2</v>
      </c>
      <c r="E12" s="69" t="s">
        <v>144</v>
      </c>
      <c r="F12" s="69" t="s">
        <v>144</v>
      </c>
      <c r="G12" s="69" t="s">
        <v>144</v>
      </c>
      <c r="H12" s="69" t="s">
        <v>144</v>
      </c>
      <c r="I12" s="69" t="s">
        <v>144</v>
      </c>
      <c r="J12" s="69" t="s">
        <v>144</v>
      </c>
      <c r="K12" s="69" t="s">
        <v>144</v>
      </c>
      <c r="L12" s="69" t="s">
        <v>144</v>
      </c>
      <c r="M12" s="69" t="s">
        <v>144</v>
      </c>
      <c r="N12" s="69" t="s">
        <v>144</v>
      </c>
      <c r="O12" s="69" t="s">
        <v>144</v>
      </c>
    </row>
    <row r="13" spans="1:15" ht="24.95" customHeight="1">
      <c r="A13" s="71" t="s">
        <v>158</v>
      </c>
      <c r="B13" s="72" t="s">
        <v>156</v>
      </c>
      <c r="C13" s="69">
        <v>147564.88</v>
      </c>
      <c r="D13" s="69">
        <v>147564.88</v>
      </c>
      <c r="E13" s="69" t="s">
        <v>144</v>
      </c>
      <c r="F13" s="69" t="s">
        <v>144</v>
      </c>
      <c r="G13" s="69" t="s">
        <v>144</v>
      </c>
      <c r="H13" s="69" t="s">
        <v>144</v>
      </c>
      <c r="I13" s="69" t="s">
        <v>144</v>
      </c>
      <c r="J13" s="69" t="s">
        <v>144</v>
      </c>
      <c r="K13" s="69" t="s">
        <v>144</v>
      </c>
      <c r="L13" s="69" t="s">
        <v>144</v>
      </c>
      <c r="M13" s="69" t="s">
        <v>144</v>
      </c>
      <c r="N13" s="69" t="s">
        <v>144</v>
      </c>
      <c r="O13" s="69" t="s">
        <v>144</v>
      </c>
    </row>
    <row r="14" spans="1:15" ht="24.95" customHeight="1">
      <c r="A14" s="71" t="s">
        <v>158</v>
      </c>
      <c r="B14" s="72" t="s">
        <v>159</v>
      </c>
      <c r="C14" s="69">
        <v>3073169</v>
      </c>
      <c r="D14" s="69">
        <v>3073169</v>
      </c>
      <c r="E14" s="69" t="s">
        <v>144</v>
      </c>
      <c r="F14" s="69" t="s">
        <v>144</v>
      </c>
      <c r="G14" s="69" t="s">
        <v>144</v>
      </c>
      <c r="H14" s="69" t="s">
        <v>144</v>
      </c>
      <c r="I14" s="69" t="s">
        <v>144</v>
      </c>
      <c r="J14" s="69" t="s">
        <v>144</v>
      </c>
      <c r="K14" s="69" t="s">
        <v>144</v>
      </c>
      <c r="L14" s="69" t="s">
        <v>144</v>
      </c>
      <c r="M14" s="69" t="s">
        <v>144</v>
      </c>
      <c r="N14" s="69" t="s">
        <v>144</v>
      </c>
      <c r="O14" s="69" t="s">
        <v>144</v>
      </c>
    </row>
    <row r="15" spans="1:15" ht="24.95" customHeight="1">
      <c r="A15" s="67" t="s">
        <v>160</v>
      </c>
      <c r="B15" s="68" t="s">
        <v>144</v>
      </c>
      <c r="C15" s="69">
        <v>856740</v>
      </c>
      <c r="D15" s="69">
        <v>856740</v>
      </c>
      <c r="E15" s="69" t="s">
        <v>144</v>
      </c>
      <c r="F15" s="69" t="s">
        <v>144</v>
      </c>
      <c r="G15" s="69" t="s">
        <v>144</v>
      </c>
      <c r="H15" s="69" t="s">
        <v>144</v>
      </c>
      <c r="I15" s="69" t="s">
        <v>144</v>
      </c>
      <c r="J15" s="69" t="s">
        <v>144</v>
      </c>
      <c r="K15" s="69" t="s">
        <v>144</v>
      </c>
      <c r="L15" s="69" t="s">
        <v>144</v>
      </c>
      <c r="M15" s="69" t="s">
        <v>144</v>
      </c>
      <c r="N15" s="69" t="s">
        <v>144</v>
      </c>
      <c r="O15" s="69" t="s">
        <v>144</v>
      </c>
    </row>
    <row r="16" spans="1:15" ht="24.95" customHeight="1">
      <c r="A16" s="71" t="s">
        <v>161</v>
      </c>
      <c r="B16" s="72" t="s">
        <v>159</v>
      </c>
      <c r="C16" s="69">
        <v>13440</v>
      </c>
      <c r="D16" s="69">
        <v>13440</v>
      </c>
      <c r="E16" s="69" t="s">
        <v>144</v>
      </c>
      <c r="F16" s="69" t="s">
        <v>144</v>
      </c>
      <c r="G16" s="69" t="s">
        <v>144</v>
      </c>
      <c r="H16" s="69" t="s">
        <v>144</v>
      </c>
      <c r="I16" s="69" t="s">
        <v>144</v>
      </c>
      <c r="J16" s="69" t="s">
        <v>144</v>
      </c>
      <c r="K16" s="69" t="s">
        <v>144</v>
      </c>
      <c r="L16" s="69" t="s">
        <v>144</v>
      </c>
      <c r="M16" s="69" t="s">
        <v>144</v>
      </c>
      <c r="N16" s="69" t="s">
        <v>144</v>
      </c>
      <c r="O16" s="69" t="s">
        <v>144</v>
      </c>
    </row>
    <row r="17" spans="1:15" ht="24.95" customHeight="1">
      <c r="A17" s="71" t="s">
        <v>161</v>
      </c>
      <c r="B17" s="72" t="s">
        <v>157</v>
      </c>
      <c r="C17" s="69">
        <v>32500</v>
      </c>
      <c r="D17" s="69">
        <v>32500</v>
      </c>
      <c r="E17" s="69" t="s">
        <v>144</v>
      </c>
      <c r="F17" s="69" t="s">
        <v>144</v>
      </c>
      <c r="G17" s="69" t="s">
        <v>144</v>
      </c>
      <c r="H17" s="69" t="s">
        <v>144</v>
      </c>
      <c r="I17" s="69" t="s">
        <v>144</v>
      </c>
      <c r="J17" s="69" t="s">
        <v>144</v>
      </c>
      <c r="K17" s="69" t="s">
        <v>144</v>
      </c>
      <c r="L17" s="69" t="s">
        <v>144</v>
      </c>
      <c r="M17" s="69" t="s">
        <v>144</v>
      </c>
      <c r="N17" s="69" t="s">
        <v>144</v>
      </c>
      <c r="O17" s="69" t="s">
        <v>144</v>
      </c>
    </row>
    <row r="18" spans="1:15" ht="24.95" customHeight="1">
      <c r="A18" s="67" t="s">
        <v>162</v>
      </c>
      <c r="B18" s="72" t="s">
        <v>159</v>
      </c>
      <c r="C18" s="69">
        <v>134400</v>
      </c>
      <c r="D18" s="69">
        <v>134400</v>
      </c>
      <c r="E18" s="69" t="s">
        <v>144</v>
      </c>
      <c r="F18" s="69" t="s">
        <v>144</v>
      </c>
      <c r="G18" s="69" t="s">
        <v>144</v>
      </c>
      <c r="H18" s="69" t="s">
        <v>144</v>
      </c>
      <c r="I18" s="69" t="s">
        <v>144</v>
      </c>
      <c r="J18" s="69" t="s">
        <v>144</v>
      </c>
      <c r="K18" s="69" t="s">
        <v>144</v>
      </c>
      <c r="L18" s="69" t="s">
        <v>144</v>
      </c>
      <c r="M18" s="69" t="s">
        <v>144</v>
      </c>
      <c r="N18" s="69" t="s">
        <v>144</v>
      </c>
      <c r="O18" s="69" t="s">
        <v>144</v>
      </c>
    </row>
    <row r="19" spans="1:15" ht="24.95" customHeight="1">
      <c r="A19" s="67" t="s">
        <v>163</v>
      </c>
      <c r="B19" s="72" t="s">
        <v>159</v>
      </c>
      <c r="C19" s="69">
        <v>144000</v>
      </c>
      <c r="D19" s="69">
        <v>144000</v>
      </c>
      <c r="E19" s="69" t="s">
        <v>144</v>
      </c>
      <c r="F19" s="69" t="s">
        <v>144</v>
      </c>
      <c r="G19" s="69" t="s">
        <v>144</v>
      </c>
      <c r="H19" s="69" t="s">
        <v>144</v>
      </c>
      <c r="I19" s="69" t="s">
        <v>144</v>
      </c>
      <c r="J19" s="69" t="s">
        <v>144</v>
      </c>
      <c r="K19" s="69" t="s">
        <v>144</v>
      </c>
      <c r="L19" s="69" t="s">
        <v>144</v>
      </c>
      <c r="M19" s="69" t="s">
        <v>144</v>
      </c>
      <c r="N19" s="69" t="s">
        <v>144</v>
      </c>
      <c r="O19" s="69" t="s">
        <v>144</v>
      </c>
    </row>
    <row r="20" spans="1:15" ht="24.95" customHeight="1">
      <c r="A20" s="67" t="s">
        <v>164</v>
      </c>
      <c r="B20" s="72" t="s">
        <v>157</v>
      </c>
      <c r="C20" s="69">
        <v>6100</v>
      </c>
      <c r="D20" s="69">
        <v>6100</v>
      </c>
      <c r="E20" s="69" t="s">
        <v>144</v>
      </c>
      <c r="F20" s="69" t="s">
        <v>144</v>
      </c>
      <c r="G20" s="69" t="s">
        <v>144</v>
      </c>
      <c r="H20" s="69" t="s">
        <v>144</v>
      </c>
      <c r="I20" s="69" t="s">
        <v>144</v>
      </c>
      <c r="J20" s="69" t="s">
        <v>144</v>
      </c>
      <c r="K20" s="69" t="s">
        <v>144</v>
      </c>
      <c r="L20" s="69" t="s">
        <v>144</v>
      </c>
      <c r="M20" s="69" t="s">
        <v>144</v>
      </c>
      <c r="N20" s="69" t="s">
        <v>144</v>
      </c>
      <c r="O20" s="69" t="s">
        <v>144</v>
      </c>
    </row>
    <row r="21" spans="1:15" ht="24.95" customHeight="1">
      <c r="A21" s="67" t="s">
        <v>165</v>
      </c>
      <c r="B21" s="72" t="s">
        <v>157</v>
      </c>
      <c r="C21" s="69">
        <v>117000</v>
      </c>
      <c r="D21" s="69">
        <v>117000</v>
      </c>
      <c r="E21" s="69" t="s">
        <v>144</v>
      </c>
      <c r="F21" s="69" t="s">
        <v>144</v>
      </c>
      <c r="G21" s="69" t="s">
        <v>144</v>
      </c>
      <c r="H21" s="69" t="s">
        <v>144</v>
      </c>
      <c r="I21" s="69" t="s">
        <v>144</v>
      </c>
      <c r="J21" s="69" t="s">
        <v>144</v>
      </c>
      <c r="K21" s="69" t="s">
        <v>144</v>
      </c>
      <c r="L21" s="69" t="s">
        <v>144</v>
      </c>
      <c r="M21" s="69" t="s">
        <v>144</v>
      </c>
      <c r="N21" s="69" t="s">
        <v>144</v>
      </c>
      <c r="O21" s="69" t="s">
        <v>144</v>
      </c>
    </row>
    <row r="22" spans="1:15" ht="24.95" customHeight="1">
      <c r="A22" s="67" t="s">
        <v>166</v>
      </c>
      <c r="B22" s="72" t="s">
        <v>157</v>
      </c>
      <c r="C22" s="69">
        <v>85800</v>
      </c>
      <c r="D22" s="69">
        <v>85800</v>
      </c>
      <c r="E22" s="69" t="s">
        <v>144</v>
      </c>
      <c r="F22" s="69" t="s">
        <v>144</v>
      </c>
      <c r="G22" s="69" t="s">
        <v>144</v>
      </c>
      <c r="H22" s="69" t="s">
        <v>144</v>
      </c>
      <c r="I22" s="69" t="s">
        <v>144</v>
      </c>
      <c r="J22" s="69" t="s">
        <v>144</v>
      </c>
      <c r="K22" s="69" t="s">
        <v>144</v>
      </c>
      <c r="L22" s="69" t="s">
        <v>144</v>
      </c>
      <c r="M22" s="69" t="s">
        <v>144</v>
      </c>
      <c r="N22" s="69" t="s">
        <v>144</v>
      </c>
      <c r="O22" s="69" t="s">
        <v>144</v>
      </c>
    </row>
    <row r="23" spans="1:15" ht="24.95" customHeight="1">
      <c r="A23" s="67" t="s">
        <v>167</v>
      </c>
      <c r="B23" s="72" t="s">
        <v>159</v>
      </c>
      <c r="C23" s="69">
        <v>42700</v>
      </c>
      <c r="D23" s="69">
        <v>42700</v>
      </c>
      <c r="E23" s="69" t="s">
        <v>144</v>
      </c>
      <c r="F23" s="69" t="s">
        <v>144</v>
      </c>
      <c r="G23" s="69" t="s">
        <v>144</v>
      </c>
      <c r="H23" s="69" t="s">
        <v>144</v>
      </c>
      <c r="I23" s="69" t="s">
        <v>144</v>
      </c>
      <c r="J23" s="69" t="s">
        <v>144</v>
      </c>
      <c r="K23" s="69" t="s">
        <v>144</v>
      </c>
      <c r="L23" s="69" t="s">
        <v>144</v>
      </c>
      <c r="M23" s="69" t="s">
        <v>144</v>
      </c>
      <c r="N23" s="69" t="s">
        <v>144</v>
      </c>
      <c r="O23" s="69" t="s">
        <v>144</v>
      </c>
    </row>
    <row r="24" spans="1:15" ht="24.95" customHeight="1">
      <c r="A24" s="67" t="s">
        <v>168</v>
      </c>
      <c r="B24" s="72" t="s">
        <v>159</v>
      </c>
      <c r="C24" s="69">
        <v>162000</v>
      </c>
      <c r="D24" s="69">
        <v>162000</v>
      </c>
      <c r="E24" s="69" t="s">
        <v>144</v>
      </c>
      <c r="F24" s="69" t="s">
        <v>144</v>
      </c>
      <c r="G24" s="69" t="s">
        <v>144</v>
      </c>
      <c r="H24" s="69" t="s">
        <v>144</v>
      </c>
      <c r="I24" s="69" t="s">
        <v>144</v>
      </c>
      <c r="J24" s="69" t="s">
        <v>144</v>
      </c>
      <c r="K24" s="69" t="s">
        <v>144</v>
      </c>
      <c r="L24" s="69" t="s">
        <v>144</v>
      </c>
      <c r="M24" s="69" t="s">
        <v>144</v>
      </c>
      <c r="N24" s="69" t="s">
        <v>144</v>
      </c>
      <c r="O24" s="69" t="s">
        <v>144</v>
      </c>
    </row>
    <row r="25" spans="1:15" ht="24.95" customHeight="1">
      <c r="A25" s="67" t="s">
        <v>169</v>
      </c>
      <c r="B25" s="72" t="s">
        <v>159</v>
      </c>
      <c r="C25" s="69">
        <v>118800</v>
      </c>
      <c r="D25" s="69">
        <v>118800</v>
      </c>
      <c r="E25" s="69" t="s">
        <v>144</v>
      </c>
      <c r="F25" s="69" t="s">
        <v>144</v>
      </c>
      <c r="G25" s="69" t="s">
        <v>144</v>
      </c>
      <c r="H25" s="69" t="s">
        <v>144</v>
      </c>
      <c r="I25" s="69" t="s">
        <v>144</v>
      </c>
      <c r="J25" s="69" t="s">
        <v>144</v>
      </c>
      <c r="K25" s="69" t="s">
        <v>144</v>
      </c>
      <c r="L25" s="69" t="s">
        <v>144</v>
      </c>
      <c r="M25" s="69" t="s">
        <v>144</v>
      </c>
      <c r="N25" s="69" t="s">
        <v>144</v>
      </c>
      <c r="O25" s="69" t="s">
        <v>144</v>
      </c>
    </row>
    <row r="26" spans="1:15" ht="24.95" customHeight="1">
      <c r="A26" s="67" t="s">
        <v>170</v>
      </c>
      <c r="B26" s="68" t="s">
        <v>144</v>
      </c>
      <c r="C26" s="69">
        <v>39700</v>
      </c>
      <c r="D26" s="69">
        <v>39700</v>
      </c>
      <c r="E26" s="69" t="s">
        <v>144</v>
      </c>
      <c r="F26" s="69" t="s">
        <v>144</v>
      </c>
      <c r="G26" s="69" t="s">
        <v>144</v>
      </c>
      <c r="H26" s="69" t="s">
        <v>144</v>
      </c>
      <c r="I26" s="69" t="s">
        <v>144</v>
      </c>
      <c r="J26" s="69" t="s">
        <v>144</v>
      </c>
      <c r="K26" s="69" t="s">
        <v>144</v>
      </c>
      <c r="L26" s="69" t="s">
        <v>144</v>
      </c>
      <c r="M26" s="69" t="s">
        <v>144</v>
      </c>
      <c r="N26" s="69" t="s">
        <v>144</v>
      </c>
      <c r="O26" s="69" t="s">
        <v>144</v>
      </c>
    </row>
    <row r="27" spans="1:15" ht="24.95" customHeight="1">
      <c r="A27" s="67" t="s">
        <v>171</v>
      </c>
      <c r="B27" s="72" t="s">
        <v>159</v>
      </c>
      <c r="C27" s="69">
        <v>300</v>
      </c>
      <c r="D27" s="69">
        <v>300</v>
      </c>
      <c r="E27" s="69" t="s">
        <v>144</v>
      </c>
      <c r="F27" s="69" t="s">
        <v>144</v>
      </c>
      <c r="G27" s="69" t="s">
        <v>144</v>
      </c>
      <c r="H27" s="69" t="s">
        <v>144</v>
      </c>
      <c r="I27" s="69" t="s">
        <v>144</v>
      </c>
      <c r="J27" s="69" t="s">
        <v>144</v>
      </c>
      <c r="K27" s="69" t="s">
        <v>144</v>
      </c>
      <c r="L27" s="69" t="s">
        <v>144</v>
      </c>
      <c r="M27" s="69" t="s">
        <v>144</v>
      </c>
      <c r="N27" s="69" t="s">
        <v>144</v>
      </c>
      <c r="O27" s="69" t="s">
        <v>144</v>
      </c>
    </row>
    <row r="28" spans="1:15" ht="24.95" customHeight="1">
      <c r="A28" s="67" t="s">
        <v>172</v>
      </c>
      <c r="B28" s="72" t="s">
        <v>157</v>
      </c>
      <c r="C28" s="69">
        <v>4535</v>
      </c>
      <c r="D28" s="69">
        <v>4535</v>
      </c>
      <c r="E28" s="69" t="s">
        <v>144</v>
      </c>
      <c r="F28" s="69" t="s">
        <v>144</v>
      </c>
      <c r="G28" s="69" t="s">
        <v>144</v>
      </c>
      <c r="H28" s="69" t="s">
        <v>144</v>
      </c>
      <c r="I28" s="69" t="s">
        <v>144</v>
      </c>
      <c r="J28" s="69" t="s">
        <v>144</v>
      </c>
      <c r="K28" s="69" t="s">
        <v>144</v>
      </c>
      <c r="L28" s="69" t="s">
        <v>144</v>
      </c>
      <c r="M28" s="69" t="s">
        <v>144</v>
      </c>
      <c r="N28" s="69" t="s">
        <v>144</v>
      </c>
      <c r="O28" s="69" t="s">
        <v>144</v>
      </c>
    </row>
    <row r="29" spans="1:15" ht="24.95" customHeight="1">
      <c r="A29" s="67" t="s">
        <v>173</v>
      </c>
      <c r="B29" s="72" t="s">
        <v>159</v>
      </c>
      <c r="C29" s="69">
        <v>34865</v>
      </c>
      <c r="D29" s="69">
        <v>34865</v>
      </c>
      <c r="E29" s="69" t="s">
        <v>144</v>
      </c>
      <c r="F29" s="69" t="s">
        <v>144</v>
      </c>
      <c r="G29" s="69" t="s">
        <v>144</v>
      </c>
      <c r="H29" s="69" t="s">
        <v>144</v>
      </c>
      <c r="I29" s="69" t="s">
        <v>144</v>
      </c>
      <c r="J29" s="69" t="s">
        <v>144</v>
      </c>
      <c r="K29" s="69" t="s">
        <v>144</v>
      </c>
      <c r="L29" s="69" t="s">
        <v>144</v>
      </c>
      <c r="M29" s="69" t="s">
        <v>144</v>
      </c>
      <c r="N29" s="69" t="s">
        <v>144</v>
      </c>
      <c r="O29" s="69" t="s">
        <v>144</v>
      </c>
    </row>
    <row r="30" spans="1:15" ht="24.95" customHeight="1">
      <c r="A30" s="67" t="s">
        <v>174</v>
      </c>
      <c r="B30" s="68" t="s">
        <v>144</v>
      </c>
      <c r="C30" s="69">
        <v>2181250</v>
      </c>
      <c r="D30" s="69">
        <v>1413893.5</v>
      </c>
      <c r="E30" s="69">
        <v>49000</v>
      </c>
      <c r="F30" s="69" t="s">
        <v>144</v>
      </c>
      <c r="G30" s="69" t="s">
        <v>144</v>
      </c>
      <c r="H30" s="69" t="s">
        <v>144</v>
      </c>
      <c r="I30" s="69" t="s">
        <v>144</v>
      </c>
      <c r="J30" s="69">
        <v>718356.5</v>
      </c>
      <c r="K30" s="69" t="s">
        <v>144</v>
      </c>
      <c r="L30" s="69" t="s">
        <v>144</v>
      </c>
      <c r="M30" s="69" t="s">
        <v>144</v>
      </c>
      <c r="N30" s="69" t="s">
        <v>144</v>
      </c>
      <c r="O30" s="69" t="s">
        <v>144</v>
      </c>
    </row>
    <row r="31" spans="1:15" ht="24.95" customHeight="1">
      <c r="A31" s="67" t="s">
        <v>175</v>
      </c>
      <c r="B31" s="68" t="s">
        <v>144</v>
      </c>
      <c r="C31" s="69">
        <v>2181250</v>
      </c>
      <c r="D31" s="69">
        <v>1413893.5</v>
      </c>
      <c r="E31" s="69">
        <v>49000</v>
      </c>
      <c r="F31" s="69" t="s">
        <v>144</v>
      </c>
      <c r="G31" s="69" t="s">
        <v>144</v>
      </c>
      <c r="H31" s="69" t="s">
        <v>144</v>
      </c>
      <c r="I31" s="69" t="s">
        <v>144</v>
      </c>
      <c r="J31" s="69">
        <v>718356.5</v>
      </c>
      <c r="K31" s="69" t="s">
        <v>144</v>
      </c>
      <c r="L31" s="69" t="s">
        <v>144</v>
      </c>
      <c r="M31" s="69" t="s">
        <v>144</v>
      </c>
      <c r="N31" s="69" t="s">
        <v>144</v>
      </c>
      <c r="O31" s="69" t="s">
        <v>144</v>
      </c>
    </row>
    <row r="32" spans="1:15" ht="24.95" customHeight="1">
      <c r="A32" s="67" t="s">
        <v>176</v>
      </c>
      <c r="B32" s="72" t="s">
        <v>177</v>
      </c>
      <c r="C32" s="69">
        <v>15000</v>
      </c>
      <c r="D32" s="69">
        <v>11586</v>
      </c>
      <c r="E32" s="69" t="s">
        <v>144</v>
      </c>
      <c r="F32" s="69" t="s">
        <v>144</v>
      </c>
      <c r="G32" s="69" t="s">
        <v>144</v>
      </c>
      <c r="H32" s="69" t="s">
        <v>144</v>
      </c>
      <c r="I32" s="69" t="s">
        <v>144</v>
      </c>
      <c r="J32" s="69">
        <v>3414</v>
      </c>
      <c r="K32" s="69" t="s">
        <v>144</v>
      </c>
      <c r="L32" s="69" t="s">
        <v>144</v>
      </c>
      <c r="M32" s="69" t="s">
        <v>144</v>
      </c>
      <c r="N32" s="69" t="s">
        <v>144</v>
      </c>
      <c r="O32" s="69" t="s">
        <v>144</v>
      </c>
    </row>
    <row r="33" spans="1:15" ht="24.95" customHeight="1">
      <c r="A33" s="67" t="s">
        <v>178</v>
      </c>
      <c r="B33" s="72" t="s">
        <v>179</v>
      </c>
      <c r="C33" s="69">
        <v>10000</v>
      </c>
      <c r="D33" s="69">
        <v>10000</v>
      </c>
      <c r="E33" s="69" t="s">
        <v>144</v>
      </c>
      <c r="F33" s="69" t="s">
        <v>144</v>
      </c>
      <c r="G33" s="69" t="s">
        <v>144</v>
      </c>
      <c r="H33" s="69" t="s">
        <v>144</v>
      </c>
      <c r="I33" s="69" t="s">
        <v>144</v>
      </c>
      <c r="J33" s="69" t="s">
        <v>144</v>
      </c>
      <c r="K33" s="69" t="s">
        <v>144</v>
      </c>
      <c r="L33" s="69" t="s">
        <v>144</v>
      </c>
      <c r="M33" s="69" t="s">
        <v>144</v>
      </c>
      <c r="N33" s="69" t="s">
        <v>144</v>
      </c>
      <c r="O33" s="69" t="s">
        <v>144</v>
      </c>
    </row>
    <row r="34" spans="1:15" ht="24.95" customHeight="1">
      <c r="A34" s="67" t="s">
        <v>180</v>
      </c>
      <c r="B34" s="72" t="s">
        <v>177</v>
      </c>
      <c r="C34" s="69">
        <v>249750</v>
      </c>
      <c r="D34" s="69">
        <v>200750</v>
      </c>
      <c r="E34" s="69">
        <v>49000</v>
      </c>
      <c r="F34" s="69" t="s">
        <v>144</v>
      </c>
      <c r="G34" s="69" t="s">
        <v>144</v>
      </c>
      <c r="H34" s="69" t="s">
        <v>144</v>
      </c>
      <c r="I34" s="69" t="s">
        <v>144</v>
      </c>
      <c r="J34" s="69" t="s">
        <v>144</v>
      </c>
      <c r="K34" s="69" t="s">
        <v>144</v>
      </c>
      <c r="L34" s="69" t="s">
        <v>144</v>
      </c>
      <c r="M34" s="69" t="s">
        <v>144</v>
      </c>
      <c r="N34" s="69" t="s">
        <v>144</v>
      </c>
      <c r="O34" s="69" t="s">
        <v>144</v>
      </c>
    </row>
    <row r="35" spans="1:15" ht="24.95" customHeight="1">
      <c r="A35" s="67" t="s">
        <v>181</v>
      </c>
      <c r="B35" s="72" t="s">
        <v>182</v>
      </c>
      <c r="C35" s="69">
        <v>20000</v>
      </c>
      <c r="D35" s="69">
        <v>20000</v>
      </c>
      <c r="E35" s="69" t="s">
        <v>144</v>
      </c>
      <c r="F35" s="69" t="s">
        <v>144</v>
      </c>
      <c r="G35" s="69" t="s">
        <v>144</v>
      </c>
      <c r="H35" s="69" t="s">
        <v>144</v>
      </c>
      <c r="I35" s="69" t="s">
        <v>144</v>
      </c>
      <c r="J35" s="69" t="s">
        <v>144</v>
      </c>
      <c r="K35" s="69" t="s">
        <v>144</v>
      </c>
      <c r="L35" s="69" t="s">
        <v>144</v>
      </c>
      <c r="M35" s="69" t="s">
        <v>144</v>
      </c>
      <c r="N35" s="69" t="s">
        <v>144</v>
      </c>
      <c r="O35" s="69" t="s">
        <v>144</v>
      </c>
    </row>
    <row r="36" spans="1:15" ht="24.95" customHeight="1">
      <c r="A36" s="67" t="s">
        <v>183</v>
      </c>
      <c r="B36" s="72" t="s">
        <v>182</v>
      </c>
      <c r="C36" s="69">
        <v>633000</v>
      </c>
      <c r="D36" s="69" t="s">
        <v>144</v>
      </c>
      <c r="E36" s="69" t="s">
        <v>144</v>
      </c>
      <c r="F36" s="69" t="s">
        <v>144</v>
      </c>
      <c r="G36" s="69" t="s">
        <v>144</v>
      </c>
      <c r="H36" s="69" t="s">
        <v>144</v>
      </c>
      <c r="I36" s="69" t="s">
        <v>144</v>
      </c>
      <c r="J36" s="69">
        <v>633000</v>
      </c>
      <c r="K36" s="69" t="s">
        <v>144</v>
      </c>
      <c r="L36" s="69" t="s">
        <v>144</v>
      </c>
      <c r="M36" s="69" t="s">
        <v>144</v>
      </c>
      <c r="N36" s="69" t="s">
        <v>144</v>
      </c>
      <c r="O36" s="69" t="s">
        <v>144</v>
      </c>
    </row>
    <row r="37" spans="1:15" ht="24.95" customHeight="1">
      <c r="A37" s="67" t="s">
        <v>184</v>
      </c>
      <c r="B37" s="72" t="s">
        <v>182</v>
      </c>
      <c r="C37" s="69">
        <v>160000</v>
      </c>
      <c r="D37" s="69">
        <v>160000</v>
      </c>
      <c r="E37" s="69" t="s">
        <v>144</v>
      </c>
      <c r="F37" s="69" t="s">
        <v>144</v>
      </c>
      <c r="G37" s="69" t="s">
        <v>144</v>
      </c>
      <c r="H37" s="69" t="s">
        <v>144</v>
      </c>
      <c r="I37" s="69" t="s">
        <v>144</v>
      </c>
      <c r="J37" s="69" t="s">
        <v>144</v>
      </c>
      <c r="K37" s="69" t="s">
        <v>144</v>
      </c>
      <c r="L37" s="69" t="s">
        <v>144</v>
      </c>
      <c r="M37" s="69" t="s">
        <v>144</v>
      </c>
      <c r="N37" s="69" t="s">
        <v>144</v>
      </c>
      <c r="O37" s="69" t="s">
        <v>144</v>
      </c>
    </row>
    <row r="38" spans="1:15" ht="24.95" customHeight="1">
      <c r="A38" s="67" t="s">
        <v>185</v>
      </c>
      <c r="B38" s="72" t="s">
        <v>177</v>
      </c>
      <c r="C38" s="69">
        <v>105000</v>
      </c>
      <c r="D38" s="69">
        <v>105000</v>
      </c>
      <c r="E38" s="69" t="s">
        <v>144</v>
      </c>
      <c r="F38" s="69" t="s">
        <v>144</v>
      </c>
      <c r="G38" s="69" t="s">
        <v>144</v>
      </c>
      <c r="H38" s="69" t="s">
        <v>144</v>
      </c>
      <c r="I38" s="69" t="s">
        <v>144</v>
      </c>
      <c r="J38" s="69" t="s">
        <v>144</v>
      </c>
      <c r="K38" s="69" t="s">
        <v>144</v>
      </c>
      <c r="L38" s="69" t="s">
        <v>144</v>
      </c>
      <c r="M38" s="69" t="s">
        <v>144</v>
      </c>
      <c r="N38" s="69" t="s">
        <v>144</v>
      </c>
      <c r="O38" s="69" t="s">
        <v>144</v>
      </c>
    </row>
    <row r="39" spans="1:15" ht="24.95" customHeight="1">
      <c r="A39" s="67" t="s">
        <v>186</v>
      </c>
      <c r="B39" s="72" t="s">
        <v>179</v>
      </c>
      <c r="C39" s="69">
        <v>20000</v>
      </c>
      <c r="D39" s="69">
        <v>20000</v>
      </c>
      <c r="E39" s="69" t="s">
        <v>144</v>
      </c>
      <c r="F39" s="69" t="s">
        <v>144</v>
      </c>
      <c r="G39" s="69" t="s">
        <v>144</v>
      </c>
      <c r="H39" s="69" t="s">
        <v>144</v>
      </c>
      <c r="I39" s="69" t="s">
        <v>144</v>
      </c>
      <c r="J39" s="69" t="s">
        <v>144</v>
      </c>
      <c r="K39" s="69" t="s">
        <v>144</v>
      </c>
      <c r="L39" s="69" t="s">
        <v>144</v>
      </c>
      <c r="M39" s="69" t="s">
        <v>144</v>
      </c>
      <c r="N39" s="69" t="s">
        <v>144</v>
      </c>
      <c r="O39" s="69" t="s">
        <v>144</v>
      </c>
    </row>
    <row r="40" spans="1:15" ht="24.95" customHeight="1">
      <c r="A40" s="67" t="s">
        <v>187</v>
      </c>
      <c r="B40" s="72" t="s">
        <v>177</v>
      </c>
      <c r="C40" s="69">
        <v>12000</v>
      </c>
      <c r="D40" s="69">
        <v>12000</v>
      </c>
      <c r="E40" s="69" t="s">
        <v>144</v>
      </c>
      <c r="F40" s="69" t="s">
        <v>144</v>
      </c>
      <c r="G40" s="69" t="s">
        <v>144</v>
      </c>
      <c r="H40" s="69" t="s">
        <v>144</v>
      </c>
      <c r="I40" s="69" t="s">
        <v>144</v>
      </c>
      <c r="J40" s="69" t="s">
        <v>144</v>
      </c>
      <c r="K40" s="69" t="s">
        <v>144</v>
      </c>
      <c r="L40" s="69" t="s">
        <v>144</v>
      </c>
      <c r="M40" s="69" t="s">
        <v>144</v>
      </c>
      <c r="N40" s="69" t="s">
        <v>144</v>
      </c>
      <c r="O40" s="69" t="s">
        <v>144</v>
      </c>
    </row>
    <row r="41" spans="1:15" ht="24.95" customHeight="1">
      <c r="A41" s="67" t="s">
        <v>188</v>
      </c>
      <c r="B41" s="72" t="s">
        <v>177</v>
      </c>
      <c r="C41" s="69">
        <v>20000</v>
      </c>
      <c r="D41" s="69">
        <v>20000</v>
      </c>
      <c r="E41" s="69" t="s">
        <v>144</v>
      </c>
      <c r="F41" s="69" t="s">
        <v>144</v>
      </c>
      <c r="G41" s="69" t="s">
        <v>144</v>
      </c>
      <c r="H41" s="69" t="s">
        <v>144</v>
      </c>
      <c r="I41" s="69" t="s">
        <v>144</v>
      </c>
      <c r="J41" s="69" t="s">
        <v>144</v>
      </c>
      <c r="K41" s="69" t="s">
        <v>144</v>
      </c>
      <c r="L41" s="69" t="s">
        <v>144</v>
      </c>
      <c r="M41" s="69" t="s">
        <v>144</v>
      </c>
      <c r="N41" s="69" t="s">
        <v>144</v>
      </c>
      <c r="O41" s="69" t="s">
        <v>144</v>
      </c>
    </row>
    <row r="42" spans="1:15" ht="24.95" customHeight="1">
      <c r="A42" s="67" t="s">
        <v>189</v>
      </c>
      <c r="B42" s="72" t="s">
        <v>179</v>
      </c>
      <c r="C42" s="69">
        <v>125000</v>
      </c>
      <c r="D42" s="69">
        <v>121300</v>
      </c>
      <c r="E42" s="69" t="s">
        <v>144</v>
      </c>
      <c r="F42" s="69" t="s">
        <v>144</v>
      </c>
      <c r="G42" s="69" t="s">
        <v>144</v>
      </c>
      <c r="H42" s="69" t="s">
        <v>144</v>
      </c>
      <c r="I42" s="69" t="s">
        <v>144</v>
      </c>
      <c r="J42" s="69">
        <v>3700</v>
      </c>
      <c r="K42" s="69" t="s">
        <v>144</v>
      </c>
      <c r="L42" s="69" t="s">
        <v>144</v>
      </c>
      <c r="M42" s="69" t="s">
        <v>144</v>
      </c>
      <c r="N42" s="69" t="s">
        <v>144</v>
      </c>
      <c r="O42" s="69" t="s">
        <v>144</v>
      </c>
    </row>
    <row r="43" spans="1:15" ht="24.95" customHeight="1">
      <c r="A43" s="67" t="s">
        <v>190</v>
      </c>
      <c r="B43" s="72" t="s">
        <v>179</v>
      </c>
      <c r="C43" s="69">
        <v>15000</v>
      </c>
      <c r="D43" s="69">
        <v>4566</v>
      </c>
      <c r="E43" s="69" t="s">
        <v>144</v>
      </c>
      <c r="F43" s="69" t="s">
        <v>144</v>
      </c>
      <c r="G43" s="69" t="s">
        <v>144</v>
      </c>
      <c r="H43" s="69" t="s">
        <v>144</v>
      </c>
      <c r="I43" s="69" t="s">
        <v>144</v>
      </c>
      <c r="J43" s="69">
        <v>10434</v>
      </c>
      <c r="K43" s="69" t="s">
        <v>144</v>
      </c>
      <c r="L43" s="69" t="s">
        <v>144</v>
      </c>
      <c r="M43" s="69" t="s">
        <v>144</v>
      </c>
      <c r="N43" s="69" t="s">
        <v>144</v>
      </c>
      <c r="O43" s="69" t="s">
        <v>144</v>
      </c>
    </row>
    <row r="44" spans="1:15" ht="24.95" customHeight="1">
      <c r="A44" s="67" t="s">
        <v>191</v>
      </c>
      <c r="B44" s="72" t="s">
        <v>177</v>
      </c>
      <c r="C44" s="69">
        <v>195000</v>
      </c>
      <c r="D44" s="69">
        <v>195000</v>
      </c>
      <c r="E44" s="69" t="s">
        <v>144</v>
      </c>
      <c r="F44" s="69" t="s">
        <v>144</v>
      </c>
      <c r="G44" s="69" t="s">
        <v>144</v>
      </c>
      <c r="H44" s="69" t="s">
        <v>144</v>
      </c>
      <c r="I44" s="69" t="s">
        <v>144</v>
      </c>
      <c r="J44" s="69" t="s">
        <v>144</v>
      </c>
      <c r="K44" s="69" t="s">
        <v>144</v>
      </c>
      <c r="L44" s="69" t="s">
        <v>144</v>
      </c>
      <c r="M44" s="69" t="s">
        <v>144</v>
      </c>
      <c r="N44" s="69" t="s">
        <v>144</v>
      </c>
      <c r="O44" s="69" t="s">
        <v>144</v>
      </c>
    </row>
    <row r="45" spans="1:15" ht="24.95" customHeight="1">
      <c r="A45" s="67" t="s">
        <v>192</v>
      </c>
      <c r="B45" s="72" t="s">
        <v>177</v>
      </c>
      <c r="C45" s="69">
        <v>51000</v>
      </c>
      <c r="D45" s="69">
        <v>40402</v>
      </c>
      <c r="E45" s="69" t="s">
        <v>144</v>
      </c>
      <c r="F45" s="69" t="s">
        <v>144</v>
      </c>
      <c r="G45" s="69" t="s">
        <v>144</v>
      </c>
      <c r="H45" s="69" t="s">
        <v>144</v>
      </c>
      <c r="I45" s="69" t="s">
        <v>144</v>
      </c>
      <c r="J45" s="69">
        <v>10598</v>
      </c>
      <c r="K45" s="69" t="s">
        <v>144</v>
      </c>
      <c r="L45" s="69" t="s">
        <v>144</v>
      </c>
      <c r="M45" s="69" t="s">
        <v>144</v>
      </c>
      <c r="N45" s="69" t="s">
        <v>144</v>
      </c>
      <c r="O45" s="69" t="s">
        <v>144</v>
      </c>
    </row>
    <row r="46" spans="1:15" ht="24.95" customHeight="1">
      <c r="A46" s="67" t="s">
        <v>193</v>
      </c>
      <c r="B46" s="72" t="s">
        <v>177</v>
      </c>
      <c r="C46" s="69">
        <v>85000</v>
      </c>
      <c r="D46" s="69">
        <v>85000</v>
      </c>
      <c r="E46" s="69" t="s">
        <v>144</v>
      </c>
      <c r="F46" s="69" t="s">
        <v>144</v>
      </c>
      <c r="G46" s="69" t="s">
        <v>144</v>
      </c>
      <c r="H46" s="69" t="s">
        <v>144</v>
      </c>
      <c r="I46" s="69" t="s">
        <v>144</v>
      </c>
      <c r="J46" s="69" t="s">
        <v>144</v>
      </c>
      <c r="K46" s="69" t="s">
        <v>144</v>
      </c>
      <c r="L46" s="69" t="s">
        <v>144</v>
      </c>
      <c r="M46" s="69" t="s">
        <v>144</v>
      </c>
      <c r="N46" s="69" t="s">
        <v>144</v>
      </c>
      <c r="O46" s="69" t="s">
        <v>144</v>
      </c>
    </row>
    <row r="47" spans="1:15" ht="24.95" customHeight="1">
      <c r="A47" s="67" t="s">
        <v>194</v>
      </c>
      <c r="B47" s="72" t="s">
        <v>179</v>
      </c>
      <c r="C47" s="69">
        <v>75000</v>
      </c>
      <c r="D47" s="69">
        <v>75000</v>
      </c>
      <c r="E47" s="69" t="s">
        <v>144</v>
      </c>
      <c r="F47" s="69" t="s">
        <v>144</v>
      </c>
      <c r="G47" s="69" t="s">
        <v>144</v>
      </c>
      <c r="H47" s="69" t="s">
        <v>144</v>
      </c>
      <c r="I47" s="69" t="s">
        <v>144</v>
      </c>
      <c r="J47" s="69" t="s">
        <v>144</v>
      </c>
      <c r="K47" s="69" t="s">
        <v>144</v>
      </c>
      <c r="L47" s="69" t="s">
        <v>144</v>
      </c>
      <c r="M47" s="69" t="s">
        <v>144</v>
      </c>
      <c r="N47" s="69" t="s">
        <v>144</v>
      </c>
      <c r="O47" s="69" t="s">
        <v>144</v>
      </c>
    </row>
    <row r="48" spans="1:15" ht="24.95" customHeight="1">
      <c r="A48" s="67" t="s">
        <v>195</v>
      </c>
      <c r="B48" s="72" t="s">
        <v>196</v>
      </c>
      <c r="C48" s="69">
        <v>130000</v>
      </c>
      <c r="D48" s="69">
        <v>125797</v>
      </c>
      <c r="E48" s="69" t="s">
        <v>144</v>
      </c>
      <c r="F48" s="69" t="s">
        <v>144</v>
      </c>
      <c r="G48" s="69" t="s">
        <v>144</v>
      </c>
      <c r="H48" s="69" t="s">
        <v>144</v>
      </c>
      <c r="I48" s="69" t="s">
        <v>144</v>
      </c>
      <c r="J48" s="69">
        <v>4203</v>
      </c>
      <c r="K48" s="69" t="s">
        <v>144</v>
      </c>
      <c r="L48" s="69" t="s">
        <v>144</v>
      </c>
      <c r="M48" s="69" t="s">
        <v>144</v>
      </c>
      <c r="N48" s="69" t="s">
        <v>144</v>
      </c>
      <c r="O48" s="69" t="s">
        <v>144</v>
      </c>
    </row>
    <row r="49" spans="1:15" ht="24.95" customHeight="1">
      <c r="A49" s="67" t="s">
        <v>197</v>
      </c>
      <c r="B49" s="72" t="s">
        <v>179</v>
      </c>
      <c r="C49" s="69">
        <v>125000</v>
      </c>
      <c r="D49" s="69">
        <v>75536.5</v>
      </c>
      <c r="E49" s="69" t="s">
        <v>144</v>
      </c>
      <c r="F49" s="69" t="s">
        <v>144</v>
      </c>
      <c r="G49" s="69" t="s">
        <v>144</v>
      </c>
      <c r="H49" s="69" t="s">
        <v>144</v>
      </c>
      <c r="I49" s="69" t="s">
        <v>144</v>
      </c>
      <c r="J49" s="69">
        <v>49463.5</v>
      </c>
      <c r="K49" s="69" t="s">
        <v>144</v>
      </c>
      <c r="L49" s="69" t="s">
        <v>144</v>
      </c>
      <c r="M49" s="69" t="s">
        <v>144</v>
      </c>
      <c r="N49" s="69" t="s">
        <v>144</v>
      </c>
      <c r="O49" s="69" t="s">
        <v>144</v>
      </c>
    </row>
    <row r="50" spans="1:15" ht="24.95" customHeight="1">
      <c r="A50" s="67" t="s">
        <v>198</v>
      </c>
      <c r="B50" s="72" t="s">
        <v>179</v>
      </c>
      <c r="C50" s="69">
        <v>50000</v>
      </c>
      <c r="D50" s="69">
        <v>50000</v>
      </c>
      <c r="E50" s="69" t="s">
        <v>144</v>
      </c>
      <c r="F50" s="69" t="s">
        <v>144</v>
      </c>
      <c r="G50" s="69" t="s">
        <v>144</v>
      </c>
      <c r="H50" s="69" t="s">
        <v>144</v>
      </c>
      <c r="I50" s="69" t="s">
        <v>144</v>
      </c>
      <c r="J50" s="69" t="s">
        <v>144</v>
      </c>
      <c r="K50" s="69" t="s">
        <v>144</v>
      </c>
      <c r="L50" s="69" t="s">
        <v>144</v>
      </c>
      <c r="M50" s="69" t="s">
        <v>144</v>
      </c>
      <c r="N50" s="69" t="s">
        <v>144</v>
      </c>
      <c r="O50" s="69" t="s">
        <v>144</v>
      </c>
    </row>
    <row r="51" spans="1:15" ht="24.95" customHeight="1">
      <c r="A51" s="67" t="s">
        <v>199</v>
      </c>
      <c r="B51" s="72" t="s">
        <v>177</v>
      </c>
      <c r="C51" s="69">
        <v>65000</v>
      </c>
      <c r="D51" s="69">
        <v>61456</v>
      </c>
      <c r="E51" s="69" t="s">
        <v>144</v>
      </c>
      <c r="F51" s="69" t="s">
        <v>144</v>
      </c>
      <c r="G51" s="69" t="s">
        <v>144</v>
      </c>
      <c r="H51" s="69" t="s">
        <v>144</v>
      </c>
      <c r="I51" s="69" t="s">
        <v>144</v>
      </c>
      <c r="J51" s="69">
        <v>3544</v>
      </c>
      <c r="K51" s="69" t="s">
        <v>144</v>
      </c>
      <c r="L51" s="69" t="s">
        <v>144</v>
      </c>
      <c r="M51" s="69" t="s">
        <v>144</v>
      </c>
      <c r="N51" s="69" t="s">
        <v>144</v>
      </c>
      <c r="O51" s="69" t="s">
        <v>144</v>
      </c>
    </row>
    <row r="52" spans="1:15" ht="24.95" customHeight="1">
      <c r="A52" s="67" t="s">
        <v>200</v>
      </c>
      <c r="B52" s="72" t="s">
        <v>177</v>
      </c>
      <c r="C52" s="69">
        <v>10500</v>
      </c>
      <c r="D52" s="69">
        <v>10500</v>
      </c>
      <c r="E52" s="69" t="s">
        <v>144</v>
      </c>
      <c r="F52" s="69" t="s">
        <v>144</v>
      </c>
      <c r="G52" s="69" t="s">
        <v>144</v>
      </c>
      <c r="H52" s="69" t="s">
        <v>144</v>
      </c>
      <c r="I52" s="69" t="s">
        <v>144</v>
      </c>
      <c r="J52" s="69" t="s">
        <v>144</v>
      </c>
      <c r="K52" s="69" t="s">
        <v>144</v>
      </c>
      <c r="L52" s="69" t="s">
        <v>144</v>
      </c>
      <c r="M52" s="69" t="s">
        <v>144</v>
      </c>
      <c r="N52" s="69" t="s">
        <v>144</v>
      </c>
      <c r="O52" s="69" t="s">
        <v>144</v>
      </c>
    </row>
    <row r="53" spans="1:15" ht="24.95" customHeight="1">
      <c r="A53" s="67" t="s">
        <v>201</v>
      </c>
      <c r="B53" s="72" t="s">
        <v>196</v>
      </c>
      <c r="C53" s="69">
        <v>10000</v>
      </c>
      <c r="D53" s="69">
        <v>10000</v>
      </c>
      <c r="E53" s="69" t="s">
        <v>144</v>
      </c>
      <c r="F53" s="69" t="s">
        <v>144</v>
      </c>
      <c r="G53" s="69" t="s">
        <v>144</v>
      </c>
      <c r="H53" s="69" t="s">
        <v>144</v>
      </c>
      <c r="I53" s="69" t="s">
        <v>144</v>
      </c>
      <c r="J53" s="69" t="s">
        <v>144</v>
      </c>
      <c r="K53" s="69" t="s">
        <v>144</v>
      </c>
      <c r="L53" s="69" t="s">
        <v>144</v>
      </c>
      <c r="M53" s="69" t="s">
        <v>144</v>
      </c>
      <c r="N53" s="69" t="s">
        <v>144</v>
      </c>
      <c r="O53" s="69" t="s">
        <v>144</v>
      </c>
    </row>
  </sheetData>
  <mergeCells count="1">
    <mergeCell ref="A1:O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H20" sqref="H20"/>
    </sheetView>
  </sheetViews>
  <sheetFormatPr defaultRowHeight="12.75"/>
  <cols>
    <col min="1" max="1" width="32.28515625" customWidth="1"/>
  </cols>
  <sheetData>
    <row r="1" spans="1:17">
      <c r="A1" s="117" t="s">
        <v>229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73"/>
    </row>
    <row r="4" spans="1:17" ht="35.1" customHeight="1">
      <c r="A4" s="74" t="s">
        <v>203</v>
      </c>
      <c r="B4" s="74" t="s">
        <v>204</v>
      </c>
      <c r="C4" s="74" t="s">
        <v>205</v>
      </c>
      <c r="D4" s="74" t="s">
        <v>206</v>
      </c>
      <c r="E4" s="75" t="s">
        <v>207</v>
      </c>
      <c r="F4" s="74" t="s">
        <v>208</v>
      </c>
      <c r="G4" s="75" t="s">
        <v>209</v>
      </c>
      <c r="H4" s="75" t="s">
        <v>210</v>
      </c>
      <c r="I4" s="74" t="s">
        <v>147</v>
      </c>
      <c r="J4" s="75" t="s">
        <v>132</v>
      </c>
      <c r="K4" s="75" t="s">
        <v>133</v>
      </c>
      <c r="L4" s="75" t="s">
        <v>10</v>
      </c>
      <c r="M4" s="75" t="s">
        <v>12</v>
      </c>
      <c r="N4" s="75" t="s">
        <v>14</v>
      </c>
      <c r="O4" s="75" t="s">
        <v>16</v>
      </c>
      <c r="P4" s="75" t="s">
        <v>29</v>
      </c>
      <c r="Q4" s="74" t="s">
        <v>211</v>
      </c>
    </row>
    <row r="5" spans="1:17" ht="35.1" customHeight="1">
      <c r="A5" s="76" t="s">
        <v>150</v>
      </c>
      <c r="B5" s="77" t="s">
        <v>144</v>
      </c>
      <c r="C5" s="77" t="s">
        <v>144</v>
      </c>
      <c r="D5" s="77" t="s">
        <v>144</v>
      </c>
      <c r="E5" s="77" t="s">
        <v>144</v>
      </c>
      <c r="F5" s="77" t="s">
        <v>144</v>
      </c>
      <c r="G5" s="77" t="s">
        <v>144</v>
      </c>
      <c r="H5" s="77" t="s">
        <v>144</v>
      </c>
      <c r="I5" s="78">
        <v>77500</v>
      </c>
      <c r="J5" s="78">
        <v>74500</v>
      </c>
      <c r="K5" s="78" t="s">
        <v>144</v>
      </c>
      <c r="L5" s="78" t="s">
        <v>144</v>
      </c>
      <c r="M5" s="78" t="s">
        <v>144</v>
      </c>
      <c r="N5" s="78" t="s">
        <v>144</v>
      </c>
      <c r="O5" s="78" t="s">
        <v>144</v>
      </c>
      <c r="P5" s="78">
        <v>3000</v>
      </c>
      <c r="Q5" s="76" t="s">
        <v>212</v>
      </c>
    </row>
    <row r="6" spans="1:17" ht="35.1" customHeight="1">
      <c r="A6" s="76" t="s">
        <v>151</v>
      </c>
      <c r="B6" s="77" t="s">
        <v>144</v>
      </c>
      <c r="C6" s="77" t="s">
        <v>144</v>
      </c>
      <c r="D6" s="77" t="s">
        <v>144</v>
      </c>
      <c r="E6" s="77" t="s">
        <v>144</v>
      </c>
      <c r="F6" s="77" t="s">
        <v>144</v>
      </c>
      <c r="G6" s="77" t="s">
        <v>144</v>
      </c>
      <c r="H6" s="77" t="s">
        <v>144</v>
      </c>
      <c r="I6" s="78">
        <v>77500</v>
      </c>
      <c r="J6" s="78">
        <v>74500</v>
      </c>
      <c r="K6" s="78" t="s">
        <v>144</v>
      </c>
      <c r="L6" s="78" t="s">
        <v>144</v>
      </c>
      <c r="M6" s="78" t="s">
        <v>144</v>
      </c>
      <c r="N6" s="78" t="s">
        <v>144</v>
      </c>
      <c r="O6" s="78" t="s">
        <v>144</v>
      </c>
      <c r="P6" s="78">
        <v>3000</v>
      </c>
      <c r="Q6" s="76" t="s">
        <v>213</v>
      </c>
    </row>
    <row r="7" spans="1:17" ht="35.1" customHeight="1">
      <c r="A7" s="76" t="s">
        <v>214</v>
      </c>
      <c r="B7" s="77" t="s">
        <v>144</v>
      </c>
      <c r="C7" s="77" t="s">
        <v>144</v>
      </c>
      <c r="D7" s="77" t="s">
        <v>144</v>
      </c>
      <c r="E7" s="77" t="s">
        <v>144</v>
      </c>
      <c r="F7" s="77" t="s">
        <v>144</v>
      </c>
      <c r="G7" s="77" t="s">
        <v>144</v>
      </c>
      <c r="H7" s="79" t="s">
        <v>144</v>
      </c>
      <c r="I7" s="78">
        <v>5500</v>
      </c>
      <c r="J7" s="78">
        <v>5500</v>
      </c>
      <c r="K7" s="78" t="s">
        <v>144</v>
      </c>
      <c r="L7" s="78" t="s">
        <v>144</v>
      </c>
      <c r="M7" s="78" t="s">
        <v>144</v>
      </c>
      <c r="N7" s="78" t="s">
        <v>144</v>
      </c>
      <c r="O7" s="78" t="s">
        <v>144</v>
      </c>
      <c r="P7" s="78" t="s">
        <v>144</v>
      </c>
      <c r="Q7" s="80" t="s">
        <v>144</v>
      </c>
    </row>
    <row r="8" spans="1:17" ht="35.1" customHeight="1">
      <c r="A8" s="76" t="s">
        <v>198</v>
      </c>
      <c r="B8" s="81" t="s">
        <v>215</v>
      </c>
      <c r="C8" s="81" t="s">
        <v>216</v>
      </c>
      <c r="D8" s="82" t="s">
        <v>217</v>
      </c>
      <c r="E8" s="82" t="s">
        <v>144</v>
      </c>
      <c r="F8" s="82">
        <v>1</v>
      </c>
      <c r="G8" s="82" t="s">
        <v>218</v>
      </c>
      <c r="H8" s="78">
        <v>3000</v>
      </c>
      <c r="I8" s="78">
        <v>3000</v>
      </c>
      <c r="J8" s="78">
        <v>3000</v>
      </c>
      <c r="K8" s="78" t="s">
        <v>144</v>
      </c>
      <c r="L8" s="78" t="s">
        <v>144</v>
      </c>
      <c r="M8" s="78" t="s">
        <v>144</v>
      </c>
      <c r="N8" s="78" t="s">
        <v>144</v>
      </c>
      <c r="O8" s="78" t="s">
        <v>144</v>
      </c>
      <c r="P8" s="78" t="s">
        <v>144</v>
      </c>
      <c r="Q8" s="77" t="s">
        <v>144</v>
      </c>
    </row>
    <row r="9" spans="1:17" ht="35.1" customHeight="1">
      <c r="A9" s="76" t="s">
        <v>198</v>
      </c>
      <c r="B9" s="81" t="s">
        <v>215</v>
      </c>
      <c r="C9" s="81" t="s">
        <v>219</v>
      </c>
      <c r="D9" s="82" t="s">
        <v>217</v>
      </c>
      <c r="E9" s="82" t="s">
        <v>144</v>
      </c>
      <c r="F9" s="82">
        <v>1</v>
      </c>
      <c r="G9" s="82" t="s">
        <v>218</v>
      </c>
      <c r="H9" s="78">
        <v>2500</v>
      </c>
      <c r="I9" s="78">
        <v>2500</v>
      </c>
      <c r="J9" s="78">
        <v>2500</v>
      </c>
      <c r="K9" s="78" t="s">
        <v>144</v>
      </c>
      <c r="L9" s="78" t="s">
        <v>144</v>
      </c>
      <c r="M9" s="78" t="s">
        <v>144</v>
      </c>
      <c r="N9" s="78" t="s">
        <v>144</v>
      </c>
      <c r="O9" s="78" t="s">
        <v>144</v>
      </c>
      <c r="P9" s="78" t="s">
        <v>144</v>
      </c>
      <c r="Q9" s="77" t="s">
        <v>144</v>
      </c>
    </row>
    <row r="10" spans="1:17" ht="35.1" customHeight="1">
      <c r="A10" s="76" t="s">
        <v>220</v>
      </c>
      <c r="B10" s="77" t="s">
        <v>144</v>
      </c>
      <c r="C10" s="77" t="s">
        <v>144</v>
      </c>
      <c r="D10" s="77" t="s">
        <v>144</v>
      </c>
      <c r="E10" s="77" t="s">
        <v>144</v>
      </c>
      <c r="F10" s="77" t="s">
        <v>144</v>
      </c>
      <c r="G10" s="77" t="s">
        <v>144</v>
      </c>
      <c r="H10" s="79" t="s">
        <v>144</v>
      </c>
      <c r="I10" s="78">
        <v>4000</v>
      </c>
      <c r="J10" s="78">
        <v>4000</v>
      </c>
      <c r="K10" s="78" t="s">
        <v>144</v>
      </c>
      <c r="L10" s="78" t="s">
        <v>144</v>
      </c>
      <c r="M10" s="78" t="s">
        <v>144</v>
      </c>
      <c r="N10" s="78" t="s">
        <v>144</v>
      </c>
      <c r="O10" s="78" t="s">
        <v>144</v>
      </c>
      <c r="P10" s="78" t="s">
        <v>144</v>
      </c>
      <c r="Q10" s="80" t="s">
        <v>144</v>
      </c>
    </row>
    <row r="11" spans="1:17" ht="35.1" customHeight="1">
      <c r="A11" s="76" t="s">
        <v>192</v>
      </c>
      <c r="B11" s="81" t="s">
        <v>221</v>
      </c>
      <c r="C11" s="81" t="s">
        <v>219</v>
      </c>
      <c r="D11" s="82" t="s">
        <v>217</v>
      </c>
      <c r="E11" s="82" t="s">
        <v>144</v>
      </c>
      <c r="F11" s="82">
        <v>2</v>
      </c>
      <c r="G11" s="82" t="s">
        <v>218</v>
      </c>
      <c r="H11" s="78">
        <v>2000</v>
      </c>
      <c r="I11" s="78">
        <v>4000</v>
      </c>
      <c r="J11" s="78">
        <v>4000</v>
      </c>
      <c r="K11" s="78" t="s">
        <v>144</v>
      </c>
      <c r="L11" s="78" t="s">
        <v>144</v>
      </c>
      <c r="M11" s="78" t="s">
        <v>144</v>
      </c>
      <c r="N11" s="78" t="s">
        <v>144</v>
      </c>
      <c r="O11" s="78" t="s">
        <v>144</v>
      </c>
      <c r="P11" s="78" t="s">
        <v>144</v>
      </c>
      <c r="Q11" s="77" t="s">
        <v>144</v>
      </c>
    </row>
    <row r="12" spans="1:17" ht="35.1" customHeight="1">
      <c r="A12" s="76" t="s">
        <v>222</v>
      </c>
      <c r="B12" s="77" t="s">
        <v>144</v>
      </c>
      <c r="C12" s="77" t="s">
        <v>144</v>
      </c>
      <c r="D12" s="77" t="s">
        <v>144</v>
      </c>
      <c r="E12" s="77" t="s">
        <v>144</v>
      </c>
      <c r="F12" s="77" t="s">
        <v>144</v>
      </c>
      <c r="G12" s="77" t="s">
        <v>144</v>
      </c>
      <c r="H12" s="79" t="s">
        <v>144</v>
      </c>
      <c r="I12" s="78">
        <v>3000</v>
      </c>
      <c r="J12" s="78" t="s">
        <v>144</v>
      </c>
      <c r="K12" s="78" t="s">
        <v>144</v>
      </c>
      <c r="L12" s="78" t="s">
        <v>144</v>
      </c>
      <c r="M12" s="78" t="s">
        <v>144</v>
      </c>
      <c r="N12" s="78" t="s">
        <v>144</v>
      </c>
      <c r="O12" s="78" t="s">
        <v>144</v>
      </c>
      <c r="P12" s="78">
        <v>3000</v>
      </c>
      <c r="Q12" s="80" t="s">
        <v>144</v>
      </c>
    </row>
    <row r="13" spans="1:17" ht="35.1" customHeight="1">
      <c r="A13" s="76" t="s">
        <v>183</v>
      </c>
      <c r="B13" s="81" t="s">
        <v>223</v>
      </c>
      <c r="C13" s="81" t="s">
        <v>219</v>
      </c>
      <c r="D13" s="82" t="s">
        <v>217</v>
      </c>
      <c r="E13" s="82" t="s">
        <v>144</v>
      </c>
      <c r="F13" s="82">
        <v>1</v>
      </c>
      <c r="G13" s="82" t="s">
        <v>218</v>
      </c>
      <c r="H13" s="78">
        <v>3000</v>
      </c>
      <c r="I13" s="78">
        <v>3000</v>
      </c>
      <c r="J13" s="78" t="s">
        <v>144</v>
      </c>
      <c r="K13" s="78" t="s">
        <v>144</v>
      </c>
      <c r="L13" s="78" t="s">
        <v>144</v>
      </c>
      <c r="M13" s="78" t="s">
        <v>144</v>
      </c>
      <c r="N13" s="78" t="s">
        <v>144</v>
      </c>
      <c r="O13" s="78" t="s">
        <v>144</v>
      </c>
      <c r="P13" s="78">
        <v>3000</v>
      </c>
      <c r="Q13" s="77" t="s">
        <v>144</v>
      </c>
    </row>
    <row r="14" spans="1:17" ht="35.1" customHeight="1">
      <c r="A14" s="76" t="s">
        <v>224</v>
      </c>
      <c r="B14" s="77" t="s">
        <v>144</v>
      </c>
      <c r="C14" s="77" t="s">
        <v>144</v>
      </c>
      <c r="D14" s="77" t="s">
        <v>144</v>
      </c>
      <c r="E14" s="77" t="s">
        <v>144</v>
      </c>
      <c r="F14" s="77" t="s">
        <v>144</v>
      </c>
      <c r="G14" s="77" t="s">
        <v>144</v>
      </c>
      <c r="H14" s="79" t="s">
        <v>144</v>
      </c>
      <c r="I14" s="78">
        <v>65000</v>
      </c>
      <c r="J14" s="78">
        <v>65000</v>
      </c>
      <c r="K14" s="78" t="s">
        <v>144</v>
      </c>
      <c r="L14" s="78" t="s">
        <v>144</v>
      </c>
      <c r="M14" s="78" t="s">
        <v>144</v>
      </c>
      <c r="N14" s="78" t="s">
        <v>144</v>
      </c>
      <c r="O14" s="78" t="s">
        <v>144</v>
      </c>
      <c r="P14" s="78" t="s">
        <v>144</v>
      </c>
      <c r="Q14" s="80" t="s">
        <v>144</v>
      </c>
    </row>
    <row r="15" spans="1:17" ht="35.1" customHeight="1">
      <c r="A15" s="76" t="s">
        <v>194</v>
      </c>
      <c r="B15" s="81" t="s">
        <v>225</v>
      </c>
      <c r="C15" s="81" t="s">
        <v>226</v>
      </c>
      <c r="D15" s="82" t="s">
        <v>217</v>
      </c>
      <c r="E15" s="82" t="s">
        <v>144</v>
      </c>
      <c r="F15" s="82">
        <v>1</v>
      </c>
      <c r="G15" s="82" t="s">
        <v>227</v>
      </c>
      <c r="H15" s="78">
        <v>30000</v>
      </c>
      <c r="I15" s="78">
        <v>30000</v>
      </c>
      <c r="J15" s="78">
        <v>30000</v>
      </c>
      <c r="K15" s="78" t="s">
        <v>144</v>
      </c>
      <c r="L15" s="78" t="s">
        <v>144</v>
      </c>
      <c r="M15" s="78" t="s">
        <v>144</v>
      </c>
      <c r="N15" s="78" t="s">
        <v>144</v>
      </c>
      <c r="O15" s="78" t="s">
        <v>144</v>
      </c>
      <c r="P15" s="78" t="s">
        <v>144</v>
      </c>
      <c r="Q15" s="77" t="s">
        <v>144</v>
      </c>
    </row>
    <row r="16" spans="1:17" ht="35.1" customHeight="1">
      <c r="A16" s="76" t="s">
        <v>194</v>
      </c>
      <c r="B16" s="81" t="s">
        <v>225</v>
      </c>
      <c r="C16" s="81" t="s">
        <v>228</v>
      </c>
      <c r="D16" s="82" t="s">
        <v>217</v>
      </c>
      <c r="E16" s="82" t="s">
        <v>144</v>
      </c>
      <c r="F16" s="82">
        <v>7</v>
      </c>
      <c r="G16" s="82" t="s">
        <v>218</v>
      </c>
      <c r="H16" s="78">
        <v>5000</v>
      </c>
      <c r="I16" s="78">
        <v>35000</v>
      </c>
      <c r="J16" s="78">
        <v>35000</v>
      </c>
      <c r="K16" s="78" t="s">
        <v>144</v>
      </c>
      <c r="L16" s="78" t="s">
        <v>144</v>
      </c>
      <c r="M16" s="78" t="s">
        <v>144</v>
      </c>
      <c r="N16" s="78" t="s">
        <v>144</v>
      </c>
      <c r="O16" s="78" t="s">
        <v>144</v>
      </c>
      <c r="P16" s="78" t="s">
        <v>144</v>
      </c>
      <c r="Q16" s="77" t="s">
        <v>144</v>
      </c>
    </row>
  </sheetData>
  <mergeCells count="2">
    <mergeCell ref="A1:Q2"/>
    <mergeCell ref="A3:P3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2019年部门收支预算总表(01)</vt:lpstr>
      <vt:lpstr>2019年部门财政拨款收支预算总表(02)</vt:lpstr>
      <vt:lpstr>2019年部门一般公共预算支出表（表03）       </vt:lpstr>
      <vt:lpstr>2019年部门政府性基金预算支出表（表04）       </vt:lpstr>
      <vt:lpstr>2019年一般公共预算基本支出表(表05） </vt:lpstr>
      <vt:lpstr>2019年部门收入预算总表（06表）</vt:lpstr>
      <vt:lpstr>2019年部门支出预算总表（表07）</vt:lpstr>
      <vt:lpstr>部门预算支出核定表(08)</vt:lpstr>
      <vt:lpstr>部门采购预算表</vt:lpstr>
      <vt:lpstr>2019年三公经费额度表</vt:lpstr>
      <vt:lpstr>2019年部门预算财政拨款重点项目支出预算表（表11）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潘雪丽</cp:lastModifiedBy>
  <dcterms:created xsi:type="dcterms:W3CDTF">2019-03-21T00:15:57Z</dcterms:created>
  <dcterms:modified xsi:type="dcterms:W3CDTF">2021-05-17T03:58:49Z</dcterms:modified>
</cp:coreProperties>
</file>