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725" windowHeight="12390" tabRatio="851" firstSheet="7" activeTab="8"/>
  </bookViews>
  <sheets>
    <sheet name="2019年部门收支预算总表（01）" sheetId="1" r:id="rId1"/>
    <sheet name="2019年部门财政拨款收支预算总表(02)" sheetId="3" r:id="rId2"/>
    <sheet name="2019年部门一般公共预算支出表（表03）" sheetId="4" r:id="rId3"/>
    <sheet name="2019年部门政府性基金预算支出表（表04）" sheetId="5" r:id="rId4"/>
    <sheet name="2019年一般公共预算基本支出表(表05）" sheetId="6" r:id="rId5"/>
    <sheet name="2019年部门收入预算总表（06表）" sheetId="7" r:id="rId6"/>
    <sheet name="2019年部门支出预算总表（表07）" sheetId="8" r:id="rId7"/>
    <sheet name="部门预算支出核定表(08)" sheetId="9" r:id="rId8"/>
    <sheet name="部门采购预算表" sheetId="10" r:id="rId9"/>
    <sheet name="2019年三公经费额度表（表10）" sheetId="11" r:id="rId10"/>
    <sheet name="2019年部门预算财政拨款重点项目支出预算表（表11）" sheetId="2" r:id="rId11"/>
  </sheets>
  <calcPr calcId="144525"/>
</workbook>
</file>

<file path=xl/sharedStrings.xml><?xml version="1.0" encoding="utf-8"?>
<sst xmlns="http://schemas.openxmlformats.org/spreadsheetml/2006/main" count="895" uniqueCount="235">
  <si>
    <t>2019年部门收支预算总表(01)</t>
  </si>
  <si>
    <t>单位：温岭市安监局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</si>
  <si>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</si>
  <si>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</si>
  <si>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</si>
  <si>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</si>
  <si>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</si>
  <si>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</si>
  <si>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</si>
  <si>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</si>
  <si>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</si>
  <si>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</si>
  <si>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</si>
  <si>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</si>
  <si>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</si>
  <si>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</si>
  <si>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</si>
  <si>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</si>
  <si>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</si>
  <si>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国有资本经营预算收入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</si>
  <si>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</si>
  <si>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</si>
  <si>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</si>
  <si>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</si>
  <si>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</si>
  <si>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</si>
  <si>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</si>
  <si>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</si>
  <si>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</si>
  <si>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</si>
  <si>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</si>
  <si>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收入合计：</t>
  </si>
  <si>
    <t>支出合计：</t>
  </si>
  <si>
    <t>2019年部门财政拨款收支预算总表(02)</t>
  </si>
  <si>
    <t>2019年部门一般公共预算支出表（表03）</t>
  </si>
  <si>
    <t>单位名称</t>
  </si>
  <si>
    <t>总计</t>
  </si>
  <si>
    <t>8700温岭市安监局</t>
  </si>
  <si>
    <t>208社会保障和就业支出</t>
  </si>
  <si>
    <t>20805行政事业单位离退休</t>
  </si>
  <si>
    <t>2080505机关事业单位基本养老保险缴费支出</t>
  </si>
  <si>
    <r>
      <rPr>
        <sz val="10"/>
        <rFont val="Arial"/>
        <charset val="134"/>
      </rPr>
      <t>2080506</t>
    </r>
    <r>
      <rPr>
        <sz val="10"/>
        <rFont val="宋体"/>
        <charset val="134"/>
      </rPr>
      <t>机关事业单位职业年金缴费支出</t>
    </r>
  </si>
  <si>
    <r>
      <rPr>
        <sz val="10"/>
        <rFont val="Arial"/>
        <charset val="134"/>
      </rPr>
      <t>224</t>
    </r>
    <r>
      <rPr>
        <sz val="10"/>
        <rFont val="宋体"/>
        <charset val="134"/>
      </rPr>
      <t>灾害防治及应急管理支出</t>
    </r>
  </si>
  <si>
    <r>
      <rPr>
        <sz val="10"/>
        <rFont val="Arial"/>
        <charset val="134"/>
      </rPr>
      <t>22401</t>
    </r>
    <r>
      <rPr>
        <sz val="10"/>
        <rFont val="宋体"/>
        <charset val="134"/>
      </rPr>
      <t>应急管理事务</t>
    </r>
  </si>
  <si>
    <r>
      <rPr>
        <sz val="10"/>
        <rFont val="Arial"/>
        <charset val="134"/>
      </rPr>
      <t>2240101</t>
    </r>
    <r>
      <rPr>
        <sz val="10"/>
        <rFont val="宋体"/>
        <charset val="134"/>
      </rPr>
      <t>行政运行</t>
    </r>
  </si>
  <si>
    <r>
      <rPr>
        <sz val="10"/>
        <rFont val="Arial"/>
        <charset val="134"/>
      </rPr>
      <t>2240102</t>
    </r>
    <r>
      <rPr>
        <sz val="10"/>
        <rFont val="宋体"/>
        <charset val="134"/>
      </rPr>
      <t>一般行政管理事务</t>
    </r>
  </si>
  <si>
    <r>
      <rPr>
        <sz val="10"/>
        <rFont val="Arial"/>
        <charset val="134"/>
      </rPr>
      <t>2240106</t>
    </r>
    <r>
      <rPr>
        <sz val="10"/>
        <rFont val="宋体"/>
        <charset val="134"/>
      </rPr>
      <t>安全监管</t>
    </r>
  </si>
  <si>
    <r>
      <rPr>
        <sz val="10"/>
        <rFont val="Arial"/>
        <charset val="134"/>
      </rPr>
      <t>2240108</t>
    </r>
    <r>
      <rPr>
        <sz val="10"/>
        <rFont val="宋体"/>
        <charset val="134"/>
      </rPr>
      <t>应急救援</t>
    </r>
  </si>
  <si>
    <r>
      <rPr>
        <sz val="10"/>
        <rFont val="Arial"/>
        <charset val="134"/>
      </rPr>
      <t>2240199</t>
    </r>
    <r>
      <rPr>
        <sz val="10"/>
        <rFont val="宋体"/>
        <charset val="134"/>
      </rPr>
      <t>其他应急管理支出</t>
    </r>
  </si>
  <si>
    <t>2019年部门政府性基金预算支出表（表04）</t>
  </si>
  <si>
    <r>
      <rPr>
        <sz val="10"/>
        <rFont val="宋体"/>
        <charset val="134"/>
      </rPr>
      <t>注：安监局部门</t>
    </r>
    <r>
      <rPr>
        <sz val="10"/>
        <rFont val="Arial"/>
        <charset val="134"/>
      </rPr>
      <t>2019</t>
    </r>
    <r>
      <rPr>
        <sz val="10"/>
        <rFont val="宋体"/>
        <charset val="134"/>
      </rPr>
      <t>年没有使用政府性基金预算拨款安排的支出，故本表无数据。</t>
    </r>
  </si>
  <si>
    <r>
      <rPr>
        <sz val="18"/>
        <rFont val="Arial"/>
        <charset val="134"/>
      </rPr>
      <t>2019</t>
    </r>
    <r>
      <rPr>
        <sz val="18"/>
        <rFont val="宋体"/>
        <charset val="134"/>
      </rPr>
      <t>年一般公共预算基本支出表</t>
    </r>
    <r>
      <rPr>
        <sz val="18"/>
        <rFont val="Arial"/>
        <charset val="134"/>
      </rPr>
      <t>(</t>
    </r>
    <r>
      <rPr>
        <sz val="18"/>
        <rFont val="宋体"/>
        <charset val="134"/>
      </rPr>
      <t>表</t>
    </r>
    <r>
      <rPr>
        <sz val="18"/>
        <rFont val="Arial"/>
        <charset val="134"/>
      </rPr>
      <t>05</t>
    </r>
    <r>
      <rPr>
        <sz val="18"/>
        <rFont val="宋体"/>
        <charset val="134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</si>
  <si>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</si>
  <si>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</si>
  <si>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</si>
  <si>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</si>
  <si>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</si>
  <si>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</si>
  <si>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</si>
  <si>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</si>
  <si>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</si>
  <si>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</si>
  <si>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</si>
  <si>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</si>
  <si>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</si>
  <si>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</si>
  <si>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</si>
  <si>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</si>
  <si>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</si>
  <si>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</si>
  <si>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</si>
  <si>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</si>
  <si>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</si>
  <si>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</si>
  <si>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</si>
  <si>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</si>
  <si>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</si>
  <si>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</si>
  <si>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</si>
  <si>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</si>
  <si>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</si>
  <si>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</si>
  <si>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</si>
  <si>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</si>
  <si>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</si>
  <si>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</si>
  <si>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</si>
  <si>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</si>
  <si>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</si>
  <si>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</si>
  <si>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</si>
  <si>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</si>
  <si>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</si>
  <si>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</si>
  <si>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</si>
  <si>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</si>
  <si>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</si>
  <si>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医疗补助费</t>
  </si>
  <si>
    <t>奖励金</t>
  </si>
  <si>
    <t>其他对个人和家庭的补助支出</t>
  </si>
  <si>
    <t>四、其他资本性支出</t>
  </si>
  <si>
    <t>办公设备购置</t>
  </si>
  <si>
    <t>专用设备购置</t>
  </si>
  <si>
    <t>资本性支出其他</t>
  </si>
  <si>
    <t>支出合计</t>
  </si>
  <si>
    <r>
      <rPr>
        <sz val="18"/>
        <rFont val="Arial"/>
        <charset val="134"/>
      </rPr>
      <t>2019</t>
    </r>
    <r>
      <rPr>
        <sz val="18"/>
        <rFont val="宋体"/>
        <charset val="134"/>
      </rPr>
      <t>年部门收入预算总表（</t>
    </r>
    <r>
      <rPr>
        <sz val="18"/>
        <rFont val="Arial"/>
        <charset val="134"/>
      </rPr>
      <t>06</t>
    </r>
    <r>
      <rPr>
        <sz val="18"/>
        <rFont val="宋体"/>
        <charset val="134"/>
      </rPr>
      <t>表）</t>
    </r>
  </si>
  <si>
    <t>财政拨款</t>
  </si>
  <si>
    <t>退库</t>
  </si>
  <si>
    <t>一般公共预算拨款收入</t>
  </si>
  <si>
    <t>省补助收入</t>
  </si>
  <si>
    <t>870100温岭市安监局(本级)</t>
  </si>
  <si>
    <r>
      <rPr>
        <b/>
        <sz val="16"/>
        <rFont val="Arial"/>
        <charset val="134"/>
      </rPr>
      <t>2019</t>
    </r>
    <r>
      <rPr>
        <b/>
        <sz val="16"/>
        <rFont val="宋体"/>
        <charset val="134"/>
      </rPr>
      <t>年部门支出预算总表（表</t>
    </r>
    <r>
      <rPr>
        <b/>
        <sz val="16"/>
        <rFont val="Arial"/>
        <charset val="134"/>
      </rPr>
      <t>07</t>
    </r>
    <r>
      <rPr>
        <b/>
        <sz val="16"/>
        <rFont val="宋体"/>
        <charset val="134"/>
      </rPr>
      <t>）</t>
    </r>
  </si>
  <si>
    <t>上缴上级支出</t>
  </si>
  <si>
    <t>事业单位经营支出</t>
  </si>
  <si>
    <t>税金</t>
  </si>
  <si>
    <t>国有资本经营支出</t>
  </si>
  <si>
    <t>人员支出</t>
  </si>
  <si>
    <t>其他基本支出</t>
  </si>
  <si>
    <t>部门预算支出核定表(08)</t>
  </si>
  <si>
    <t>单位名称(项目类别/名称)</t>
  </si>
  <si>
    <t>功能科目名称</t>
  </si>
  <si>
    <t>合计</t>
  </si>
  <si>
    <t>调入预算稳定调节资金</t>
  </si>
  <si>
    <t>线下支出</t>
  </si>
  <si>
    <t>温岭市安监局</t>
  </si>
  <si>
    <t/>
  </si>
  <si>
    <t xml:space="preserve">  温岭市安监局(本级)</t>
  </si>
  <si>
    <t xml:space="preserve">  基本支出</t>
  </si>
  <si>
    <t xml:space="preserve">    工资福利支出</t>
  </si>
  <si>
    <t xml:space="preserve">    行政（参公）在职人员工资</t>
  </si>
  <si>
    <t>机关事业单位基本养老保险缴费支出</t>
  </si>
  <si>
    <t>机关事业单位职业年金缴费支出</t>
  </si>
  <si>
    <t>行政运行</t>
  </si>
  <si>
    <t xml:space="preserve">    其他基本支出</t>
  </si>
  <si>
    <t xml:space="preserve">    公务出行经费</t>
  </si>
  <si>
    <t xml:space="preserve">    公务交通补贴</t>
  </si>
  <si>
    <t xml:space="preserve">    公务用车运行维护费</t>
  </si>
  <si>
    <t xml:space="preserve">    临时人员及其他劳务支出</t>
  </si>
  <si>
    <t xml:space="preserve">    行政（参公）退休人员公用支出</t>
  </si>
  <si>
    <t xml:space="preserve">    行政（参公）在职人员定额公用经费</t>
  </si>
  <si>
    <t xml:space="preserve">    行政（参公）在职人员其他公用支出</t>
  </si>
  <si>
    <t xml:space="preserve">    对个人和家庭的补助支出</t>
  </si>
  <si>
    <t xml:space="preserve">    独生子女保健费</t>
  </si>
  <si>
    <t xml:space="preserve">    行政（参公）退休人员个人家庭补助</t>
  </si>
  <si>
    <t xml:space="preserve">  项目支出</t>
  </si>
  <si>
    <t xml:space="preserve">    专项公用类项目支出</t>
  </si>
  <si>
    <t xml:space="preserve">    安委会经费</t>
  </si>
  <si>
    <t>一般行政管理事务</t>
  </si>
  <si>
    <t xml:space="preserve">    事故调查费</t>
  </si>
  <si>
    <t>安全监管</t>
  </si>
  <si>
    <t xml:space="preserve">    宣传费</t>
  </si>
  <si>
    <t xml:space="preserve">    执法办案（业务）经费</t>
  </si>
  <si>
    <t xml:space="preserve">    政策性项目支出</t>
  </si>
  <si>
    <t xml:space="preserve">    安全生产栏目专项经费</t>
  </si>
  <si>
    <t>其他应急管理支出</t>
  </si>
  <si>
    <t xml:space="preserve">    安全隐患举报奖励费</t>
  </si>
  <si>
    <t xml:space="preserve">    企业安全生产培训费</t>
  </si>
  <si>
    <t xml:space="preserve">    应急救援演练费</t>
  </si>
  <si>
    <t>应急救援</t>
  </si>
  <si>
    <t>部门采购预算表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</si>
  <si>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</si>
  <si>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</si>
  <si>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</si>
  <si>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</si>
  <si>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</si>
  <si>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</si>
  <si>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</si>
  <si>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</si>
  <si>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>单位代码</t>
  </si>
  <si>
    <t xml:space="preserve">  8700</t>
  </si>
  <si>
    <t xml:space="preserve">    870100</t>
  </si>
  <si>
    <t xml:space="preserve">  执法办案（业务）经费</t>
  </si>
  <si>
    <t xml:space="preserve">    A3复印机</t>
  </si>
  <si>
    <t>A3复印机</t>
  </si>
  <si>
    <t>复印机*</t>
  </si>
  <si>
    <t>集中采购</t>
  </si>
  <si>
    <t>台</t>
  </si>
  <si>
    <t xml:space="preserve">    传真机</t>
  </si>
  <si>
    <t>传真机</t>
  </si>
  <si>
    <t>其他办公设备</t>
  </si>
  <si>
    <t xml:space="preserve">    无人机</t>
  </si>
  <si>
    <t>无人机</t>
  </si>
  <si>
    <t>其他专用设备</t>
  </si>
  <si>
    <t>自行采购</t>
  </si>
  <si>
    <t>架</t>
  </si>
  <si>
    <t xml:space="preserve">    扫描仪</t>
  </si>
  <si>
    <t>扫描仪</t>
  </si>
  <si>
    <t xml:space="preserve">    直读式粉尘浓度检测仪</t>
  </si>
  <si>
    <t>直读式粉尘浓度检测仪</t>
  </si>
  <si>
    <t>安全用仪器</t>
  </si>
  <si>
    <t xml:space="preserve">    数码相机</t>
  </si>
  <si>
    <t>数码相机</t>
  </si>
  <si>
    <t xml:space="preserve">    便携式易燃易爆气体检测仪</t>
  </si>
  <si>
    <t>便携式易燃易爆气体检测仪</t>
  </si>
  <si>
    <t xml:space="preserve">    执法记录仪</t>
  </si>
  <si>
    <t>执法记录仪</t>
  </si>
  <si>
    <t xml:space="preserve">    测距仪</t>
  </si>
  <si>
    <t>测距仪</t>
  </si>
  <si>
    <t xml:space="preserve">    电气绝缘强度检测仪</t>
  </si>
  <si>
    <t>电气绝缘强度检测仪</t>
  </si>
  <si>
    <t xml:space="preserve">  应急救援演练费</t>
  </si>
  <si>
    <t xml:space="preserve">    对讲机</t>
  </si>
  <si>
    <t>对讲机</t>
  </si>
  <si>
    <t>只</t>
  </si>
  <si>
    <t xml:space="preserve">  安委会经费</t>
  </si>
  <si>
    <t xml:space="preserve">    双面打印机</t>
  </si>
  <si>
    <t>双面打印机</t>
  </si>
  <si>
    <t xml:space="preserve">  行政（参公）在职人员定额公用经费</t>
  </si>
  <si>
    <t xml:space="preserve">    保管箱</t>
  </si>
  <si>
    <t>保管箱</t>
  </si>
  <si>
    <t xml:space="preserve">    台式电脑</t>
  </si>
  <si>
    <t>台式电脑</t>
  </si>
  <si>
    <t>2019年三公经费额度表（表10）</t>
  </si>
  <si>
    <t>三公经费合计</t>
  </si>
  <si>
    <t>因公出国（境）经费</t>
  </si>
  <si>
    <t>公务用车运行维护费（含公务出行和车辆租赁经费）</t>
  </si>
  <si>
    <t>车辆购置经费</t>
  </si>
  <si>
    <t>安全生产监督管理局</t>
  </si>
  <si>
    <r>
      <rPr>
        <sz val="10"/>
        <rFont val="宋体"/>
        <charset val="134"/>
      </rPr>
      <t>备注：</t>
    </r>
    <r>
      <rPr>
        <sz val="10"/>
        <rFont val="Arial"/>
        <charset val="134"/>
      </rPr>
      <t>1</t>
    </r>
    <r>
      <rPr>
        <sz val="10"/>
        <rFont val="宋体"/>
        <charset val="134"/>
      </rPr>
      <t>、</t>
    </r>
    <r>
      <rPr>
        <sz val="10"/>
        <rFont val="Arial"/>
        <charset val="134"/>
      </rPr>
      <t>2019</t>
    </r>
    <r>
      <rPr>
        <sz val="10"/>
        <rFont val="宋体"/>
        <charset val="134"/>
      </rPr>
      <t>年全市公务用车购置和因公出国境预算资金由财政统留管理，未编列到</t>
    </r>
    <r>
      <rPr>
        <sz val="10"/>
        <rFont val="Arial"/>
        <charset val="134"/>
      </rPr>
      <t>2019</t>
    </r>
    <r>
      <rPr>
        <sz val="10"/>
        <rFont val="宋体"/>
        <charset val="134"/>
      </rPr>
      <t>年部门预算中。经批准同意部门购置公务用车</t>
    </r>
  </si>
  <si>
    <t xml:space="preserve">         和安排因公出国（境）的，所需费用由财政按实追加部门年度“三公”经费预算额度。</t>
  </si>
  <si>
    <r>
      <rPr>
        <sz val="10"/>
        <rFont val="宋体"/>
        <charset val="134"/>
      </rPr>
      <t xml:space="preserve">      </t>
    </r>
    <r>
      <rPr>
        <sz val="10"/>
        <rFont val="Arial"/>
        <charset val="134"/>
      </rPr>
      <t>2</t>
    </r>
    <r>
      <rPr>
        <sz val="10"/>
        <rFont val="宋体"/>
        <charset val="134"/>
      </rPr>
      <t>、公务用车运行维护费含单位公务交通补贴</t>
    </r>
    <r>
      <rPr>
        <sz val="10"/>
        <rFont val="Arial"/>
        <charset val="134"/>
      </rPr>
      <t>10%</t>
    </r>
    <r>
      <rPr>
        <sz val="10"/>
        <rFont val="宋体"/>
        <charset val="134"/>
      </rPr>
      <t>的租车费用。</t>
    </r>
  </si>
  <si>
    <t>2019年部门预算财政拨款重点项目支出预算表（表11）</t>
  </si>
  <si>
    <t xml:space="preserve"> </t>
  </si>
  <si>
    <t>项目名称</t>
  </si>
  <si>
    <r>
      <rPr>
        <sz val="10"/>
        <color indexed="8"/>
        <rFont val="Arial"/>
        <charset val="134"/>
      </rPr>
      <t>镇(</t>
    </r>
    <r>
      <rPr>
        <sz val="10"/>
        <color indexed="8"/>
        <rFont val="宋体"/>
        <charset val="134"/>
      </rPr>
      <t>街道</t>
    </r>
    <r>
      <rPr>
        <sz val="10"/>
        <color indexed="8"/>
        <rFont val="Arial"/>
        <charset val="134"/>
      </rPr>
      <t>)</t>
    </r>
    <r>
      <rPr>
        <sz val="10"/>
        <color indexed="8"/>
        <rFont val="宋体"/>
        <charset val="134"/>
      </rPr>
      <t>补助</t>
    </r>
  </si>
  <si>
    <t>项目绩效目标</t>
  </si>
  <si>
    <t>宣传费</t>
  </si>
  <si>
    <r>
      <rPr>
        <sz val="10"/>
        <color indexed="8"/>
        <rFont val="宋体"/>
        <charset val="134"/>
      </rPr>
      <t>加强与主流媒体的沟通合作，开展安全生产公益宣传系列活动，扎实开展</t>
    </r>
    <r>
      <rPr>
        <sz val="10"/>
        <color indexed="8"/>
        <rFont val="Arial"/>
        <charset val="134"/>
      </rPr>
      <t>“</t>
    </r>
    <r>
      <rPr>
        <sz val="10"/>
        <color indexed="8"/>
        <rFont val="宋体"/>
        <charset val="134"/>
      </rPr>
      <t>安全生产月</t>
    </r>
    <r>
      <rPr>
        <sz val="10"/>
        <color indexed="8"/>
        <rFont val="Arial"/>
        <charset val="134"/>
      </rPr>
      <t>”</t>
    </r>
    <r>
      <rPr>
        <sz val="10"/>
        <color indexed="8"/>
        <rFont val="宋体"/>
        <charset val="134"/>
      </rPr>
      <t>等宣传活动。增强了公众安全意识，普及了安全知识，提高了群众安全防范能力</t>
    </r>
    <r>
      <rPr>
        <sz val="10"/>
        <color indexed="8"/>
        <rFont val="Arial"/>
        <charset val="134"/>
      </rPr>
      <t>.</t>
    </r>
  </si>
  <si>
    <t xml:space="preserve"> 执法办案（业务）经费</t>
  </si>
  <si>
    <t>强化执法力度，严厉打击非法违法行为。减少企业因安全生产事故造成的经济损失，保障企业正常生产及员工的生命安全。</t>
  </si>
  <si>
    <t>安全生产栏目专项经费</t>
  </si>
  <si>
    <r>
      <rPr>
        <sz val="10"/>
        <color indexed="8"/>
        <rFont val="宋体"/>
        <charset val="134"/>
      </rPr>
      <t>加强与主流媒体的沟通合作，开展安全生产公益宣传系列活动，开展</t>
    </r>
    <r>
      <rPr>
        <sz val="10"/>
        <color indexed="8"/>
        <rFont val="Arial"/>
        <charset val="134"/>
      </rPr>
      <t>“</t>
    </r>
    <r>
      <rPr>
        <sz val="10"/>
        <color indexed="8"/>
        <rFont val="宋体"/>
        <charset val="134"/>
      </rPr>
      <t>安全生产月</t>
    </r>
    <r>
      <rPr>
        <sz val="10"/>
        <color indexed="8"/>
        <rFont val="Arial"/>
        <charset val="134"/>
      </rPr>
      <t>”</t>
    </r>
    <r>
      <rPr>
        <sz val="10"/>
        <color indexed="8"/>
        <rFont val="宋体"/>
        <charset val="134"/>
      </rPr>
      <t>等宣传活动。使安全生产的观念深入人心，浓厚了全市“关爱生命、安全发展”的氛围，为推进我市经济社会健康安全稳定发展提供良好的安全环境。</t>
    </r>
  </si>
  <si>
    <t>企业安全生产培训费</t>
  </si>
  <si>
    <r>
      <rPr>
        <sz val="10"/>
        <color indexed="8"/>
        <rFont val="宋体"/>
        <charset val="134"/>
      </rPr>
      <t>强化生产经营单位主要负责人、管理人员安全业务培训，提高企业决策者、控制人的安全意识、安全管理能力与安全防范技能克服麻痹思想、杜绝</t>
    </r>
    <r>
      <rPr>
        <sz val="10"/>
        <color indexed="8"/>
        <rFont val="Arial"/>
        <charset val="134"/>
      </rPr>
      <t>“</t>
    </r>
    <r>
      <rPr>
        <sz val="10"/>
        <color indexed="8"/>
        <rFont val="宋体"/>
        <charset val="134"/>
      </rPr>
      <t>三违</t>
    </r>
    <r>
      <rPr>
        <sz val="10"/>
        <color indexed="8"/>
        <rFont val="Arial"/>
        <charset val="134"/>
      </rPr>
      <t>”</t>
    </r>
    <r>
      <rPr>
        <sz val="10"/>
        <color indexed="8"/>
        <rFont val="宋体"/>
        <charset val="134"/>
      </rPr>
      <t>现象，确保企业负责人、安全管理人员正确履行安全生产法定职责，促进全市安全生产形势基本稳定，逐步好转。</t>
    </r>
  </si>
  <si>
    <t xml:space="preserve"> 备注：1.该表格只填写重点项目内容，重点项目定义为：预算额度在20万以上的2019年非发展建设类项目。2.项目绩效目标查询方式：网站http://172.247.71.5：9080/BudgetFill  路径：年初预算申报管理——年初预算数据查询——支出预算查询——项目绩效目标查询。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</si>
</sst>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  <numFmt numFmtId="177" formatCode="#,##0.00_);[Red]\-#,##0.00"/>
  </numFmts>
  <fonts count="53">
    <font>
      <sz val="10"/>
      <name val="Arial"/>
      <charset val="134"/>
    </font>
    <font>
      <sz val="18"/>
      <color indexed="8"/>
      <name val="黑体"/>
      <charset val="134"/>
    </font>
    <font>
      <sz val="10"/>
      <color indexed="8"/>
      <name val="仿宋_GB2312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Arial"/>
      <charset val="134"/>
    </font>
    <font>
      <b/>
      <sz val="9"/>
      <name val="宋体"/>
      <charset val="134"/>
    </font>
    <font>
      <sz val="9"/>
      <color indexed="8"/>
      <name val="仿宋_GB2312"/>
      <charset val="134"/>
    </font>
    <font>
      <b/>
      <sz val="18"/>
      <name val="黑体"/>
      <charset val="134"/>
    </font>
    <font>
      <sz val="18"/>
      <name val="方正大标宋简体"/>
      <charset val="134"/>
    </font>
    <font>
      <sz val="11"/>
      <name val="方正大标宋简体"/>
      <charset val="134"/>
    </font>
    <font>
      <sz val="12"/>
      <name val="黑体"/>
      <charset val="134"/>
    </font>
    <font>
      <b/>
      <sz val="12"/>
      <name val="黑体"/>
      <charset val="134"/>
    </font>
    <font>
      <sz val="11"/>
      <color indexed="8"/>
      <name val="等线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b/>
      <sz val="16"/>
      <name val="Arial"/>
      <charset val="134"/>
    </font>
    <font>
      <b/>
      <sz val="9"/>
      <name val="Arial"/>
      <charset val="134"/>
    </font>
    <font>
      <sz val="18"/>
      <name val="Arial"/>
      <charset val="134"/>
    </font>
    <font>
      <b/>
      <sz val="16"/>
      <name val="方正楷体_GBK"/>
      <charset val="134"/>
    </font>
    <font>
      <sz val="12"/>
      <name val="Arial"/>
      <charset val="134"/>
    </font>
    <font>
      <sz val="12"/>
      <name val="宋体"/>
      <charset val="134"/>
    </font>
    <font>
      <sz val="16"/>
      <name val="楷体_GB2312"/>
      <charset val="134"/>
    </font>
    <font>
      <sz val="10.5"/>
      <name val="Calibri"/>
      <charset val="134"/>
    </font>
    <font>
      <b/>
      <sz val="16"/>
      <name val="楷体_GB2312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等线"/>
      <charset val="134"/>
    </font>
    <font>
      <sz val="11"/>
      <color indexed="20"/>
      <name val="等线"/>
      <charset val="134"/>
    </font>
    <font>
      <sz val="1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0" fontId="0" fillId="0" borderId="0" applyNumberFormat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4" fillId="9" borderId="11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16" borderId="12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4" fillId="20" borderId="15" applyNumberFormat="0" applyAlignment="0" applyProtection="0">
      <alignment vertical="center"/>
    </xf>
    <xf numFmtId="0" fontId="46" fillId="20" borderId="11" applyNumberFormat="0" applyAlignment="0" applyProtection="0">
      <alignment vertical="center"/>
    </xf>
    <xf numFmtId="0" fontId="28" fillId="3" borderId="10" applyNumberForma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0" fillId="0" borderId="0" applyNumberFormat="0" applyFont="0" applyFill="0" applyBorder="0" applyAlignment="0" applyProtection="0"/>
    <xf numFmtId="0" fontId="38" fillId="15" borderId="0" applyNumberFormat="0" applyBorder="0" applyAlignment="0" applyProtection="0">
      <alignment vertical="center"/>
    </xf>
  </cellStyleXfs>
  <cellXfs count="104">
    <xf numFmtId="0" fontId="0" fillId="0" borderId="0" xfId="0"/>
    <xf numFmtId="0" fontId="1" fillId="0" borderId="0" xfId="55" applyFont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3" fillId="0" borderId="0" xfId="55">
      <alignment vertical="center"/>
    </xf>
    <xf numFmtId="0" fontId="4" fillId="0" borderId="1" xfId="55" applyFont="1" applyBorder="1" applyAlignment="1">
      <alignment horizontal="center" vertical="center" wrapText="1"/>
    </xf>
    <xf numFmtId="0" fontId="5" fillId="0" borderId="1" xfId="55" applyFont="1" applyBorder="1" applyAlignment="1">
      <alignment horizontal="center" vertical="center" wrapText="1"/>
    </xf>
    <xf numFmtId="0" fontId="4" fillId="0" borderId="1" xfId="55" applyFont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0" fontId="5" fillId="0" borderId="1" xfId="55" applyFont="1" applyBorder="1" applyAlignment="1">
      <alignment horizontal="left" wrapText="1"/>
    </xf>
    <xf numFmtId="0" fontId="5" fillId="0" borderId="1" xfId="55" applyFont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vertical="center" wrapText="1"/>
    </xf>
    <xf numFmtId="0" fontId="3" fillId="0" borderId="0" xfId="55" applyAlignment="1">
      <alignment horizontal="center" vertical="center"/>
    </xf>
    <xf numFmtId="0" fontId="7" fillId="0" borderId="0" xfId="55" applyFont="1" applyAlignment="1">
      <alignment horizontal="left" vertical="center" wrapText="1"/>
    </xf>
    <xf numFmtId="0" fontId="4" fillId="0" borderId="1" xfId="55" applyFont="1" applyBorder="1" applyAlignment="1">
      <alignment horizontal="left" wrapText="1"/>
    </xf>
    <xf numFmtId="0" fontId="8" fillId="0" borderId="0" xfId="56" applyFont="1" applyBorder="1" applyAlignment="1">
      <alignment horizontal="center" vertical="center" wrapText="1"/>
    </xf>
    <xf numFmtId="0" fontId="9" fillId="0" borderId="0" xfId="56" applyFont="1" applyFill="1" applyBorder="1" applyAlignment="1">
      <alignment horizontal="center" vertical="center" wrapText="1"/>
    </xf>
    <xf numFmtId="0" fontId="10" fillId="0" borderId="3" xfId="56" applyFont="1" applyFill="1" applyBorder="1" applyAlignment="1">
      <alignment horizontal="right" vertical="center" wrapText="1"/>
    </xf>
    <xf numFmtId="0" fontId="9" fillId="0" borderId="3" xfId="56" applyFont="1" applyFill="1" applyBorder="1" applyAlignment="1">
      <alignment horizontal="right" vertical="center" wrapText="1"/>
    </xf>
    <xf numFmtId="0" fontId="11" fillId="0" borderId="1" xfId="56" applyFont="1" applyFill="1" applyBorder="1" applyAlignment="1">
      <alignment horizontal="center" vertical="center"/>
    </xf>
    <xf numFmtId="0" fontId="12" fillId="0" borderId="1" xfId="56" applyFont="1" applyFill="1" applyBorder="1" applyAlignment="1">
      <alignment horizontal="center" vertical="center" wrapText="1"/>
    </xf>
    <xf numFmtId="176" fontId="12" fillId="0" borderId="1" xfId="56" applyNumberFormat="1" applyFont="1" applyFill="1" applyBorder="1" applyAlignment="1">
      <alignment horizontal="center" vertical="center" wrapText="1"/>
    </xf>
    <xf numFmtId="38" fontId="12" fillId="0" borderId="1" xfId="56" applyNumberFormat="1" applyFont="1" applyFill="1" applyBorder="1" applyAlignment="1">
      <alignment horizontal="center" vertical="center" wrapText="1"/>
    </xf>
    <xf numFmtId="0" fontId="13" fillId="0" borderId="1" xfId="56" applyFont="1" applyFill="1" applyBorder="1" applyAlignment="1">
      <alignment horizontal="center" vertical="center" wrapText="1"/>
    </xf>
    <xf numFmtId="0" fontId="13" fillId="0" borderId="1" xfId="56" applyBorder="1" applyAlignment="1">
      <alignment horizontal="center" vertical="center"/>
    </xf>
    <xf numFmtId="0" fontId="13" fillId="0" borderId="1" xfId="56" applyBorder="1">
      <alignment vertical="center"/>
    </xf>
    <xf numFmtId="0" fontId="14" fillId="0" borderId="0" xfId="0" applyFont="1" applyAlignment="1">
      <alignment horizontal="left"/>
    </xf>
    <xf numFmtId="0" fontId="14" fillId="0" borderId="0" xfId="0" applyFont="1"/>
    <xf numFmtId="49" fontId="15" fillId="0" borderId="0" xfId="57" applyNumberFormat="1" applyFont="1" applyFill="1" applyBorder="1" applyAlignment="1">
      <alignment horizontal="center" vertical="center"/>
    </xf>
    <xf numFmtId="49" fontId="16" fillId="0" borderId="0" xfId="57" applyNumberFormat="1" applyFont="1" applyFill="1" applyBorder="1" applyAlignment="1">
      <alignment horizontal="right" vertical="center"/>
    </xf>
    <xf numFmtId="49" fontId="16" fillId="0" borderId="4" xfId="57" applyNumberFormat="1" applyFont="1" applyFill="1" applyBorder="1" applyAlignment="1">
      <alignment horizontal="right" vertical="center"/>
    </xf>
    <xf numFmtId="49" fontId="6" fillId="0" borderId="1" xfId="57" applyNumberFormat="1" applyFont="1" applyFill="1" applyBorder="1" applyAlignment="1">
      <alignment horizontal="center" vertical="center"/>
    </xf>
    <xf numFmtId="49" fontId="6" fillId="0" borderId="5" xfId="57" applyNumberFormat="1" applyFont="1" applyFill="1" applyBorder="1" applyAlignment="1">
      <alignment horizontal="center" vertical="center"/>
    </xf>
    <xf numFmtId="49" fontId="6" fillId="0" borderId="2" xfId="57" applyNumberFormat="1" applyFont="1" applyFill="1" applyBorder="1" applyAlignment="1">
      <alignment horizontal="center" vertical="center"/>
    </xf>
    <xf numFmtId="49" fontId="6" fillId="0" borderId="2" xfId="57" applyNumberFormat="1" applyFont="1" applyFill="1" applyBorder="1" applyAlignment="1">
      <alignment horizontal="center" vertical="center" wrapText="1"/>
    </xf>
    <xf numFmtId="49" fontId="17" fillId="0" borderId="1" xfId="57" applyNumberFormat="1" applyFont="1" applyFill="1" applyBorder="1" applyAlignment="1">
      <alignment horizontal="left" vertical="center" wrapText="1"/>
    </xf>
    <xf numFmtId="49" fontId="14" fillId="0" borderId="5" xfId="57" applyNumberFormat="1" applyFont="1" applyFill="1" applyBorder="1" applyAlignment="1"/>
    <xf numFmtId="49" fontId="14" fillId="0" borderId="2" xfId="57" applyNumberFormat="1" applyFont="1" applyFill="1" applyBorder="1" applyAlignment="1"/>
    <xf numFmtId="4" fontId="14" fillId="0" borderId="2" xfId="57" applyNumberFormat="1" applyFont="1" applyFill="1" applyBorder="1" applyAlignment="1"/>
    <xf numFmtId="49" fontId="14" fillId="0" borderId="5" xfId="57" applyNumberFormat="1" applyFont="1" applyFill="1" applyBorder="1" applyAlignment="1">
      <alignment horizontal="center" vertical="center" wrapText="1"/>
    </xf>
    <xf numFmtId="49" fontId="14" fillId="0" borderId="2" xfId="57" applyNumberFormat="1" applyFont="1" applyFill="1" applyBorder="1" applyAlignment="1">
      <alignment horizontal="center" vertical="center" wrapText="1"/>
    </xf>
    <xf numFmtId="49" fontId="14" fillId="0" borderId="2" xfId="57" applyNumberFormat="1" applyFont="1" applyFill="1" applyBorder="1" applyAlignment="1">
      <alignment horizontal="center" vertical="center"/>
    </xf>
    <xf numFmtId="4" fontId="14" fillId="0" borderId="2" xfId="57" applyNumberFormat="1" applyFont="1" applyFill="1" applyBorder="1" applyAlignment="1">
      <alignment horizontal="right" vertical="center"/>
    </xf>
    <xf numFmtId="49" fontId="16" fillId="0" borderId="4" xfId="57" applyNumberFormat="1" applyFont="1" applyFill="1" applyBorder="1" applyAlignment="1">
      <alignment vertical="center"/>
    </xf>
    <xf numFmtId="49" fontId="17" fillId="0" borderId="2" xfId="57" applyNumberFormat="1" applyFont="1" applyFill="1" applyBorder="1" applyAlignment="1">
      <alignment horizontal="left" vertical="center" wrapText="1"/>
    </xf>
    <xf numFmtId="49" fontId="17" fillId="0" borderId="2" xfId="57" applyNumberFormat="1" applyFont="1" applyFill="1" applyBorder="1" applyAlignment="1"/>
    <xf numFmtId="49" fontId="15" fillId="0" borderId="0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49" fontId="16" fillId="0" borderId="2" xfId="1" applyNumberFormat="1" applyFont="1" applyFill="1" applyBorder="1" applyAlignment="1"/>
    <xf numFmtId="4" fontId="16" fillId="0" borderId="2" xfId="1" applyNumberFormat="1" applyFont="1" applyFill="1" applyBorder="1" applyAlignment="1">
      <alignment horizontal="right" vertical="center"/>
    </xf>
    <xf numFmtId="0" fontId="18" fillId="0" borderId="2" xfId="1" applyNumberFormat="1" applyFont="1" applyFill="1" applyBorder="1" applyAlignment="1"/>
    <xf numFmtId="49" fontId="6" fillId="0" borderId="2" xfId="1" applyNumberFormat="1" applyFont="1" applyBorder="1" applyAlignment="1">
      <alignment vertical="center" wrapText="1"/>
    </xf>
    <xf numFmtId="49" fontId="16" fillId="0" borderId="2" xfId="1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176" fontId="0" fillId="0" borderId="2" xfId="0" applyNumberFormat="1" applyBorder="1"/>
    <xf numFmtId="0" fontId="0" fillId="0" borderId="2" xfId="0" applyBorder="1" applyAlignment="1">
      <alignment horizontal="left" indent="1"/>
    </xf>
    <xf numFmtId="0" fontId="17" fillId="0" borderId="0" xfId="0" applyFont="1"/>
    <xf numFmtId="0" fontId="21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right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2"/>
    </xf>
    <xf numFmtId="0" fontId="14" fillId="0" borderId="1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40" fontId="0" fillId="0" borderId="0" xfId="0" applyNumberFormat="1"/>
    <xf numFmtId="40" fontId="23" fillId="0" borderId="0" xfId="0" applyNumberFormat="1" applyFont="1" applyBorder="1" applyAlignment="1">
      <alignment vertical="center"/>
    </xf>
    <xf numFmtId="40" fontId="24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40" fontId="17" fillId="0" borderId="8" xfId="0" applyNumberFormat="1" applyFont="1" applyBorder="1" applyAlignment="1">
      <alignment horizontal="center" vertical="center"/>
    </xf>
    <xf numFmtId="40" fontId="6" fillId="0" borderId="8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14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40" fontId="0" fillId="0" borderId="2" xfId="0" applyNumberFormat="1" applyBorder="1"/>
    <xf numFmtId="0" fontId="25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left"/>
    </xf>
    <xf numFmtId="0" fontId="26" fillId="0" borderId="0" xfId="0" applyFont="1" applyBorder="1"/>
    <xf numFmtId="0" fontId="16" fillId="0" borderId="0" xfId="0" applyFont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177" fontId="16" fillId="0" borderId="1" xfId="0" applyNumberFormat="1" applyFont="1" applyFill="1" applyBorder="1" applyAlignment="1">
      <alignment vertical="center"/>
    </xf>
    <xf numFmtId="177" fontId="16" fillId="0" borderId="1" xfId="0" applyNumberFormat="1" applyFont="1" applyFill="1" applyBorder="1" applyAlignment="1">
      <alignment horizontal="right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27" fillId="0" borderId="0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horizontal="right" vertical="center"/>
    </xf>
  </cellXfs>
  <cellStyles count="59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好_Sheet10" xfId="37"/>
    <cellStyle name="20% - 强调文字颜色 1" xfId="38" builtinId="30"/>
    <cellStyle name="40% - 强调文字颜色 1" xfId="39" builtinId="31"/>
    <cellStyle name="差_安全生产监督管理局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好_安全生产监督管理局" xfId="49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差_Sheet10" xfId="54"/>
    <cellStyle name="常规_Sheet1" xfId="55"/>
    <cellStyle name="常规_Sheet10" xfId="56"/>
    <cellStyle name="常规_Sheet9" xfId="57"/>
    <cellStyle name="好_Sheet1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172.247.71.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3">
    <pageSetUpPr fitToPage="1"/>
  </sheetPr>
  <dimension ref="A1:D22"/>
  <sheetViews>
    <sheetView topLeftCell="B1" workbookViewId="0">
      <selection activeCell="E15" sqref="E15"/>
    </sheetView>
  </sheetViews>
  <sheetFormatPr defaultColWidth="35.5714285714286" defaultRowHeight="12.75" outlineLevelCol="3"/>
  <cols>
    <col min="1" max="16384" width="35.5714285714286" style="98"/>
  </cols>
  <sheetData>
    <row r="1" spans="1:1">
      <c r="A1" s="99" t="s">
        <v>0</v>
      </c>
    </row>
    <row r="2" ht="22.5" customHeight="1"/>
    <row r="3" ht="24.95" customHeight="1" spans="1:4">
      <c r="A3" s="100" t="s">
        <v>1</v>
      </c>
      <c r="D3" s="101" t="s">
        <v>2</v>
      </c>
    </row>
    <row r="4" ht="24.95" customHeight="1" spans="1:4">
      <c r="A4" s="93" t="s">
        <v>3</v>
      </c>
      <c r="B4" s="93"/>
      <c r="C4" s="93" t="s">
        <v>4</v>
      </c>
      <c r="D4" s="93"/>
    </row>
    <row r="5" ht="24.95" customHeight="1" spans="1:4">
      <c r="A5" s="93" t="s">
        <v>5</v>
      </c>
      <c r="B5" s="93" t="s">
        <v>6</v>
      </c>
      <c r="C5" s="93" t="s">
        <v>5</v>
      </c>
      <c r="D5" s="93" t="s">
        <v>6</v>
      </c>
    </row>
    <row r="6" ht="24.95" customHeight="1" spans="1:4">
      <c r="A6" s="94" t="s">
        <v>7</v>
      </c>
      <c r="B6" s="95">
        <v>8848393.96</v>
      </c>
      <c r="C6" s="94" t="s">
        <v>8</v>
      </c>
      <c r="D6" s="96">
        <f>SUM(D7:D9)</f>
        <v>6828393.96</v>
      </c>
    </row>
    <row r="7" ht="24.95" customHeight="1" spans="1:4">
      <c r="A7" s="94" t="s">
        <v>9</v>
      </c>
      <c r="B7" s="95"/>
      <c r="C7" s="94" t="s">
        <v>10</v>
      </c>
      <c r="D7" s="96">
        <v>5770008.96</v>
      </c>
    </row>
    <row r="8" ht="24.95" customHeight="1" spans="1:4">
      <c r="A8" s="94" t="s">
        <v>11</v>
      </c>
      <c r="B8" s="95"/>
      <c r="C8" s="94" t="s">
        <v>12</v>
      </c>
      <c r="D8" s="96">
        <v>1021280</v>
      </c>
    </row>
    <row r="9" ht="24.95" customHeight="1" spans="1:4">
      <c r="A9" s="94" t="s">
        <v>13</v>
      </c>
      <c r="B9" s="95"/>
      <c r="C9" s="94" t="s">
        <v>14</v>
      </c>
      <c r="D9" s="96">
        <v>37105</v>
      </c>
    </row>
    <row r="10" ht="24.95" customHeight="1" spans="1:4">
      <c r="A10" s="94" t="s">
        <v>15</v>
      </c>
      <c r="B10" s="95"/>
      <c r="C10" s="94" t="s">
        <v>16</v>
      </c>
      <c r="D10" s="96">
        <f>SUM(D11:D17)</f>
        <v>2020000</v>
      </c>
    </row>
    <row r="11" ht="24.95" customHeight="1" spans="1:4">
      <c r="A11" s="94" t="s">
        <v>17</v>
      </c>
      <c r="B11" s="95"/>
      <c r="C11" s="94" t="s">
        <v>18</v>
      </c>
      <c r="D11" s="96">
        <v>880000</v>
      </c>
    </row>
    <row r="12" ht="24.95" customHeight="1" spans="1:4">
      <c r="A12" s="94" t="s">
        <v>19</v>
      </c>
      <c r="B12" s="95"/>
      <c r="C12" s="94" t="s">
        <v>20</v>
      </c>
      <c r="D12" s="96">
        <v>1140000</v>
      </c>
    </row>
    <row r="13" ht="24.95" customHeight="1" spans="1:4">
      <c r="A13" s="94"/>
      <c r="B13" s="95"/>
      <c r="C13" s="94" t="s">
        <v>21</v>
      </c>
      <c r="D13" s="96"/>
    </row>
    <row r="14" ht="24.95" customHeight="1" spans="1:4">
      <c r="A14" s="94"/>
      <c r="B14" s="95"/>
      <c r="C14" s="94" t="s">
        <v>22</v>
      </c>
      <c r="D14" s="96"/>
    </row>
    <row r="15" ht="24.95" customHeight="1" spans="1:4">
      <c r="A15" s="94"/>
      <c r="B15" s="95"/>
      <c r="C15" s="94" t="s">
        <v>23</v>
      </c>
      <c r="D15" s="96"/>
    </row>
    <row r="16" ht="24.95" customHeight="1" spans="1:4">
      <c r="A16" s="94"/>
      <c r="B16" s="95"/>
      <c r="C16" s="94" t="s">
        <v>24</v>
      </c>
      <c r="D16" s="96"/>
    </row>
    <row r="17" ht="24.95" customHeight="1" spans="1:4">
      <c r="A17" s="94"/>
      <c r="B17" s="95"/>
      <c r="C17" s="94" t="s">
        <v>25</v>
      </c>
      <c r="D17" s="96"/>
    </row>
    <row r="18" ht="24.95" customHeight="1" spans="1:4">
      <c r="A18" s="97" t="s">
        <v>26</v>
      </c>
      <c r="B18" s="95">
        <f>SUM(B6:B17)</f>
        <v>8848393.96</v>
      </c>
      <c r="C18" s="97" t="s">
        <v>27</v>
      </c>
      <c r="D18" s="96">
        <f>D10+D6</f>
        <v>8848393.96</v>
      </c>
    </row>
    <row r="19" ht="24.95" customHeight="1" spans="1:4">
      <c r="A19" s="94" t="s">
        <v>28</v>
      </c>
      <c r="B19" s="95"/>
      <c r="C19" s="94"/>
      <c r="D19" s="96"/>
    </row>
    <row r="20" ht="24.95" customHeight="1" spans="1:4">
      <c r="A20" s="94" t="s">
        <v>29</v>
      </c>
      <c r="B20" s="95"/>
      <c r="C20" s="94"/>
      <c r="D20" s="96"/>
    </row>
    <row r="21" ht="24.95" customHeight="1" spans="1:4">
      <c r="A21" s="94" t="s">
        <v>30</v>
      </c>
      <c r="B21" s="95"/>
      <c r="C21" s="94"/>
      <c r="D21" s="96"/>
    </row>
    <row r="22" ht="24.95" customHeight="1" spans="1:4">
      <c r="A22" s="97" t="s">
        <v>31</v>
      </c>
      <c r="B22" s="102">
        <f>SUM(B18:B21)</f>
        <v>8848393.96</v>
      </c>
      <c r="C22" s="97" t="s">
        <v>32</v>
      </c>
      <c r="D22" s="103">
        <f>D18</f>
        <v>8848393.96</v>
      </c>
    </row>
  </sheetData>
  <mergeCells count="4">
    <mergeCell ref="A3:B3"/>
    <mergeCell ref="A4:B4"/>
    <mergeCell ref="C4:D4"/>
    <mergeCell ref="A1:D2"/>
  </mergeCells>
  <pageMargins left="0.708661417322835" right="0.708661417322835" top="0.748031496062992" bottom="0.748031496062992" header="0.31496062992126" footer="0.31496062992126"/>
  <pageSetup paperSize="9" scale="94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D5" sqref="D5:E5"/>
    </sheetView>
  </sheetViews>
  <sheetFormatPr defaultColWidth="9" defaultRowHeight="12.75" outlineLevelCol="5"/>
  <cols>
    <col min="1" max="1" width="21" customWidth="1"/>
    <col min="2" max="4" width="18.1428571428571" customWidth="1"/>
    <col min="5" max="5" width="24.7142857142857" customWidth="1"/>
    <col min="6" max="7" width="18.1428571428571" customWidth="1"/>
  </cols>
  <sheetData>
    <row r="1" ht="27.75" customHeight="1" spans="1:6">
      <c r="A1" s="14" t="s">
        <v>212</v>
      </c>
      <c r="B1" s="14"/>
      <c r="C1" s="14"/>
      <c r="D1" s="14"/>
      <c r="E1" s="14"/>
      <c r="F1" s="14"/>
    </row>
    <row r="2" ht="27.75" customHeight="1" spans="1:6">
      <c r="A2" s="15"/>
      <c r="B2" s="15"/>
      <c r="C2" s="15"/>
      <c r="D2" s="15"/>
      <c r="E2" s="16" t="s">
        <v>2</v>
      </c>
      <c r="F2" s="17"/>
    </row>
    <row r="3" ht="27.75" customHeight="1" spans="1:6">
      <c r="A3" s="18" t="s">
        <v>35</v>
      </c>
      <c r="B3" s="19" t="s">
        <v>213</v>
      </c>
      <c r="C3" s="19" t="s">
        <v>214</v>
      </c>
      <c r="D3" s="20" t="s">
        <v>81</v>
      </c>
      <c r="E3" s="21" t="s">
        <v>215</v>
      </c>
      <c r="F3" s="19" t="s">
        <v>216</v>
      </c>
    </row>
    <row r="4" ht="27.75" customHeight="1" spans="1:6">
      <c r="A4" s="18"/>
      <c r="B4" s="19"/>
      <c r="C4" s="19"/>
      <c r="D4" s="20"/>
      <c r="E4" s="22"/>
      <c r="F4" s="19"/>
    </row>
    <row r="5" ht="27.75" customHeight="1" spans="1:6">
      <c r="A5" s="23" t="s">
        <v>217</v>
      </c>
      <c r="B5" s="23">
        <v>285675</v>
      </c>
      <c r="C5" s="23">
        <v>0</v>
      </c>
      <c r="D5" s="23">
        <v>91295</v>
      </c>
      <c r="E5" s="23">
        <v>194380</v>
      </c>
      <c r="F5" s="24"/>
    </row>
    <row r="7" spans="1:1">
      <c r="A7" s="25" t="s">
        <v>218</v>
      </c>
    </row>
    <row r="8" spans="1:1">
      <c r="A8" s="25" t="s">
        <v>219</v>
      </c>
    </row>
    <row r="9" spans="1:1">
      <c r="A9" s="26" t="s">
        <v>220</v>
      </c>
    </row>
  </sheetData>
  <mergeCells count="8">
    <mergeCell ref="A1:F1"/>
    <mergeCell ref="E2:F2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opLeftCell="A4" workbookViewId="0">
      <selection activeCell="A7" sqref="A7:IV7"/>
    </sheetView>
  </sheetViews>
  <sheetFormatPr defaultColWidth="9" defaultRowHeight="12.75"/>
  <cols>
    <col min="4" max="12" width="7.42857142857143" customWidth="1"/>
    <col min="14" max="14" width="30.5714285714286" customWidth="1"/>
  </cols>
  <sheetData>
    <row r="1" ht="22.5" spans="1:14">
      <c r="A1" s="1" t="s">
        <v>221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3.5" spans="1:14">
      <c r="A2" s="2" t="s">
        <v>222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2</v>
      </c>
      <c r="N2" s="3"/>
    </row>
    <row r="3" spans="1:14">
      <c r="A3" s="4" t="s">
        <v>35</v>
      </c>
      <c r="B3" s="4" t="s">
        <v>223</v>
      </c>
      <c r="C3" s="4" t="s">
        <v>106</v>
      </c>
      <c r="D3" s="4"/>
      <c r="E3" s="4"/>
      <c r="F3" s="4"/>
      <c r="G3" s="4"/>
      <c r="H3" s="5" t="s">
        <v>11</v>
      </c>
      <c r="I3" s="5" t="s">
        <v>19</v>
      </c>
      <c r="J3" s="5" t="s">
        <v>15</v>
      </c>
      <c r="K3" s="5" t="s">
        <v>107</v>
      </c>
      <c r="L3" s="5" t="s">
        <v>224</v>
      </c>
      <c r="M3" s="4" t="s">
        <v>36</v>
      </c>
      <c r="N3" s="4" t="s">
        <v>225</v>
      </c>
    </row>
    <row r="4" ht="36" spans="1:14">
      <c r="A4" s="4"/>
      <c r="B4" s="4"/>
      <c r="C4" s="5" t="s">
        <v>108</v>
      </c>
      <c r="D4" s="5" t="s">
        <v>13</v>
      </c>
      <c r="E4" s="5" t="s">
        <v>109</v>
      </c>
      <c r="F4" s="5" t="s">
        <v>29</v>
      </c>
      <c r="G4" s="5" t="s">
        <v>30</v>
      </c>
      <c r="H4" s="5"/>
      <c r="I4" s="5"/>
      <c r="J4" s="5"/>
      <c r="K4" s="5"/>
      <c r="L4" s="5"/>
      <c r="M4" s="4"/>
      <c r="N4" s="4"/>
    </row>
    <row r="5" ht="96" customHeight="1" spans="1:14">
      <c r="A5" s="6" t="s">
        <v>124</v>
      </c>
      <c r="B5" s="7" t="s">
        <v>226</v>
      </c>
      <c r="C5" s="8">
        <v>280000</v>
      </c>
      <c r="D5" s="8"/>
      <c r="E5" s="8"/>
      <c r="F5" s="9"/>
      <c r="G5" s="8"/>
      <c r="H5" s="9"/>
      <c r="I5" s="9"/>
      <c r="J5" s="9"/>
      <c r="K5" s="9"/>
      <c r="L5" s="9"/>
      <c r="M5" s="8">
        <v>280000</v>
      </c>
      <c r="N5" s="13" t="s">
        <v>227</v>
      </c>
    </row>
    <row r="6" ht="69.75" customHeight="1" spans="1:14">
      <c r="A6" s="6"/>
      <c r="B6" s="7" t="s">
        <v>228</v>
      </c>
      <c r="C6" s="8">
        <v>500000</v>
      </c>
      <c r="D6" s="8"/>
      <c r="E6" s="8"/>
      <c r="F6" s="9"/>
      <c r="G6" s="8"/>
      <c r="H6" s="9"/>
      <c r="I6" s="9"/>
      <c r="J6" s="9"/>
      <c r="K6" s="9"/>
      <c r="L6" s="9"/>
      <c r="M6" s="8">
        <v>500000</v>
      </c>
      <c r="N6" s="13" t="s">
        <v>229</v>
      </c>
    </row>
    <row r="7" ht="117" customHeight="1" spans="1:14">
      <c r="A7" s="6"/>
      <c r="B7" s="10" t="s">
        <v>230</v>
      </c>
      <c r="C7" s="8">
        <v>250000</v>
      </c>
      <c r="D7" s="8"/>
      <c r="E7" s="8"/>
      <c r="F7" s="9"/>
      <c r="G7" s="8"/>
      <c r="H7" s="9"/>
      <c r="I7" s="9"/>
      <c r="J7" s="9"/>
      <c r="K7" s="9"/>
      <c r="L7" s="9"/>
      <c r="M7" s="8">
        <v>250000</v>
      </c>
      <c r="N7" s="13" t="s">
        <v>231</v>
      </c>
    </row>
    <row r="8" ht="117" customHeight="1" spans="1:14">
      <c r="A8" s="6"/>
      <c r="B8" s="7" t="s">
        <v>232</v>
      </c>
      <c r="C8" s="8">
        <v>780000</v>
      </c>
      <c r="D8" s="8"/>
      <c r="E8" s="8"/>
      <c r="F8" s="9"/>
      <c r="G8" s="8"/>
      <c r="H8" s="9"/>
      <c r="I8" s="9"/>
      <c r="J8" s="9"/>
      <c r="K8" s="9"/>
      <c r="L8" s="9"/>
      <c r="M8" s="8">
        <v>780000</v>
      </c>
      <c r="N8" s="13" t="s">
        <v>233</v>
      </c>
    </row>
    <row r="9" ht="13.5" spans="1:14">
      <c r="A9" s="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ht="60" customHeight="1" spans="1:14">
      <c r="A10" s="12" t="s">
        <v>234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ht="13.5" spans="1:14">
      <c r="A11" s="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mergeCells count="12">
    <mergeCell ref="A1:N1"/>
    <mergeCell ref="C3:G3"/>
    <mergeCell ref="A10:N10"/>
    <mergeCell ref="A3:A4"/>
    <mergeCell ref="B3:B4"/>
    <mergeCell ref="H3:H4"/>
    <mergeCell ref="I3:I4"/>
    <mergeCell ref="J3:J4"/>
    <mergeCell ref="K3:K4"/>
    <mergeCell ref="L3:L4"/>
    <mergeCell ref="M3:M4"/>
    <mergeCell ref="N3:N4"/>
  </mergeCells>
  <hyperlinks>
    <hyperlink ref="A11" r:id="rId1" tooltip="http://172.247.71.5"/>
  </hyperlink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B31" sqref="B31"/>
    </sheetView>
  </sheetViews>
  <sheetFormatPr defaultColWidth="9" defaultRowHeight="12.75" outlineLevelCol="3"/>
  <cols>
    <col min="1" max="1" width="25" customWidth="1"/>
    <col min="2" max="2" width="17.8571428571429" customWidth="1"/>
    <col min="3" max="3" width="25" customWidth="1"/>
    <col min="4" max="4" width="19.8571428571429" customWidth="1"/>
  </cols>
  <sheetData>
    <row r="1" spans="1:4">
      <c r="A1" s="89" t="s">
        <v>33</v>
      </c>
      <c r="B1" s="89"/>
      <c r="C1" s="89"/>
      <c r="D1" s="89"/>
    </row>
    <row r="2" spans="1:4">
      <c r="A2" s="89"/>
      <c r="B2" s="89"/>
      <c r="C2" s="89"/>
      <c r="D2" s="89"/>
    </row>
    <row r="3" ht="14.25" spans="1:4">
      <c r="A3" s="90" t="s">
        <v>1</v>
      </c>
      <c r="B3" s="90"/>
      <c r="C3" s="91"/>
      <c r="D3" s="92" t="s">
        <v>2</v>
      </c>
    </row>
    <row r="4" spans="1:4">
      <c r="A4" s="93" t="s">
        <v>3</v>
      </c>
      <c r="B4" s="93"/>
      <c r="C4" s="93" t="s">
        <v>4</v>
      </c>
      <c r="D4" s="93"/>
    </row>
    <row r="5" spans="1:4">
      <c r="A5" s="93" t="s">
        <v>5</v>
      </c>
      <c r="B5" s="93" t="s">
        <v>6</v>
      </c>
      <c r="C5" s="93" t="s">
        <v>5</v>
      </c>
      <c r="D5" s="93" t="s">
        <v>6</v>
      </c>
    </row>
    <row r="6" spans="1:4">
      <c r="A6" s="94" t="s">
        <v>7</v>
      </c>
      <c r="B6" s="95">
        <v>8848393.96</v>
      </c>
      <c r="C6" s="94" t="s">
        <v>8</v>
      </c>
      <c r="D6" s="96">
        <v>6828393.96</v>
      </c>
    </row>
    <row r="7" spans="1:4">
      <c r="A7" s="94" t="s">
        <v>13</v>
      </c>
      <c r="B7" s="95"/>
      <c r="C7" s="94" t="s">
        <v>10</v>
      </c>
      <c r="D7" s="96">
        <v>5770008.96</v>
      </c>
    </row>
    <row r="8" spans="1:4">
      <c r="A8" s="94"/>
      <c r="B8" s="95"/>
      <c r="C8" s="94" t="s">
        <v>12</v>
      </c>
      <c r="D8" s="96">
        <v>1021280</v>
      </c>
    </row>
    <row r="9" spans="1:4">
      <c r="A9" s="94"/>
      <c r="B9" s="95"/>
      <c r="C9" s="94" t="s">
        <v>14</v>
      </c>
      <c r="D9" s="96">
        <v>37105</v>
      </c>
    </row>
    <row r="10" spans="1:4">
      <c r="A10" s="94"/>
      <c r="B10" s="95"/>
      <c r="C10" s="94" t="s">
        <v>16</v>
      </c>
      <c r="D10" s="96">
        <v>2020000</v>
      </c>
    </row>
    <row r="11" spans="1:4">
      <c r="A11" s="94"/>
      <c r="B11" s="95"/>
      <c r="C11" s="94" t="s">
        <v>18</v>
      </c>
      <c r="D11" s="96">
        <v>880000</v>
      </c>
    </row>
    <row r="12" spans="1:4">
      <c r="A12" s="94"/>
      <c r="B12" s="95"/>
      <c r="C12" s="94" t="s">
        <v>20</v>
      </c>
      <c r="D12" s="96">
        <v>1140000</v>
      </c>
    </row>
    <row r="13" spans="1:4">
      <c r="A13" s="94"/>
      <c r="B13" s="95"/>
      <c r="C13" s="94" t="s">
        <v>21</v>
      </c>
      <c r="D13" s="96"/>
    </row>
    <row r="14" spans="1:4">
      <c r="A14" s="94"/>
      <c r="B14" s="95"/>
      <c r="C14" s="94" t="s">
        <v>23</v>
      </c>
      <c r="D14" s="96"/>
    </row>
    <row r="15" spans="1:4">
      <c r="A15" s="94"/>
      <c r="B15" s="95"/>
      <c r="C15" s="94" t="s">
        <v>24</v>
      </c>
      <c r="D15" s="96"/>
    </row>
    <row r="16" spans="1:4">
      <c r="A16" s="94"/>
      <c r="B16" s="95"/>
      <c r="C16" s="94" t="s">
        <v>25</v>
      </c>
      <c r="D16" s="96"/>
    </row>
    <row r="17" spans="1:4">
      <c r="A17" s="97" t="s">
        <v>31</v>
      </c>
      <c r="B17" s="95">
        <v>8848393.96</v>
      </c>
      <c r="C17" s="97" t="s">
        <v>32</v>
      </c>
      <c r="D17" s="96">
        <v>8848393.96</v>
      </c>
    </row>
  </sheetData>
  <mergeCells count="4">
    <mergeCell ref="A3:B3"/>
    <mergeCell ref="A4:B4"/>
    <mergeCell ref="C4:D4"/>
    <mergeCell ref="A1:D2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D29" sqref="D29"/>
    </sheetView>
  </sheetViews>
  <sheetFormatPr defaultColWidth="9" defaultRowHeight="12.75" outlineLevelCol="3"/>
  <cols>
    <col min="1" max="1" width="53.8571428571429" customWidth="1"/>
    <col min="2" max="5" width="28" customWidth="1"/>
  </cols>
  <sheetData>
    <row r="1" spans="1:4">
      <c r="A1" s="76" t="s">
        <v>34</v>
      </c>
      <c r="B1" s="76"/>
      <c r="C1" s="76"/>
      <c r="D1" s="76"/>
    </row>
    <row r="2" spans="1:4">
      <c r="A2" s="76"/>
      <c r="B2" s="76"/>
      <c r="C2" s="76"/>
      <c r="D2" s="76"/>
    </row>
    <row r="3" ht="15" spans="1:4">
      <c r="A3" s="77"/>
      <c r="B3" s="78"/>
      <c r="C3" s="79"/>
      <c r="D3" s="80" t="s">
        <v>2</v>
      </c>
    </row>
    <row r="4" ht="24.75" customHeight="1" spans="1:4">
      <c r="A4" s="81" t="s">
        <v>35</v>
      </c>
      <c r="B4" s="82" t="s">
        <v>36</v>
      </c>
      <c r="C4" s="83" t="s">
        <v>8</v>
      </c>
      <c r="D4" s="83" t="s">
        <v>16</v>
      </c>
    </row>
    <row r="5" ht="24.75" customHeight="1" spans="1:4">
      <c r="A5" s="55" t="s">
        <v>37</v>
      </c>
      <c r="B5" s="88">
        <v>8848393.96</v>
      </c>
      <c r="C5" s="88">
        <v>6828393.96</v>
      </c>
      <c r="D5" s="88">
        <v>2020000</v>
      </c>
    </row>
    <row r="6" ht="24.75" customHeight="1" spans="1:4">
      <c r="A6" s="57" t="s">
        <v>38</v>
      </c>
      <c r="B6" s="88">
        <v>818063.96</v>
      </c>
      <c r="C6" s="88">
        <v>818063.96</v>
      </c>
      <c r="D6" s="88"/>
    </row>
    <row r="7" ht="24.75" customHeight="1" spans="1:4">
      <c r="A7" s="84" t="s">
        <v>39</v>
      </c>
      <c r="B7" s="88">
        <v>818063.96</v>
      </c>
      <c r="C7" s="88">
        <v>818063.96</v>
      </c>
      <c r="D7" s="88"/>
    </row>
    <row r="8" ht="24.75" customHeight="1" spans="1:4">
      <c r="A8" s="85" t="s">
        <v>40</v>
      </c>
      <c r="B8" s="88">
        <v>584331.4</v>
      </c>
      <c r="C8" s="88">
        <v>584331.4</v>
      </c>
      <c r="D8" s="88"/>
    </row>
    <row r="9" ht="24.75" customHeight="1" spans="1:4">
      <c r="A9" s="85" t="s">
        <v>41</v>
      </c>
      <c r="B9" s="88">
        <v>233732.56</v>
      </c>
      <c r="C9" s="88">
        <v>233732.56</v>
      </c>
      <c r="D9" s="88"/>
    </row>
    <row r="10" ht="24.75" customHeight="1" spans="1:4">
      <c r="A10" s="57" t="s">
        <v>42</v>
      </c>
      <c r="B10" s="88">
        <v>8030330</v>
      </c>
      <c r="C10" s="88">
        <v>6010330</v>
      </c>
      <c r="D10" s="88">
        <v>2020000</v>
      </c>
    </row>
    <row r="11" ht="24.75" customHeight="1" spans="1:4">
      <c r="A11" s="84" t="s">
        <v>43</v>
      </c>
      <c r="B11" s="88">
        <v>8030330</v>
      </c>
      <c r="C11" s="88">
        <v>6010330</v>
      </c>
      <c r="D11" s="88">
        <v>2020000</v>
      </c>
    </row>
    <row r="12" ht="24.75" customHeight="1" spans="1:4">
      <c r="A12" s="85" t="s">
        <v>44</v>
      </c>
      <c r="B12" s="88">
        <v>6010330</v>
      </c>
      <c r="C12" s="88">
        <v>6010330</v>
      </c>
      <c r="D12" s="88"/>
    </row>
    <row r="13" ht="24.75" customHeight="1" spans="1:4">
      <c r="A13" s="85" t="s">
        <v>45</v>
      </c>
      <c r="B13" s="88">
        <v>330000</v>
      </c>
      <c r="C13" s="88"/>
      <c r="D13" s="88">
        <v>330000</v>
      </c>
    </row>
    <row r="14" ht="24.75" customHeight="1" spans="1:4">
      <c r="A14" s="85" t="s">
        <v>46</v>
      </c>
      <c r="B14" s="88">
        <v>550000</v>
      </c>
      <c r="C14" s="88"/>
      <c r="D14" s="88">
        <v>550000</v>
      </c>
    </row>
    <row r="15" ht="24.75" customHeight="1" spans="1:4">
      <c r="A15" s="85" t="s">
        <v>47</v>
      </c>
      <c r="B15" s="88">
        <v>80000</v>
      </c>
      <c r="C15" s="88"/>
      <c r="D15" s="88">
        <v>80000</v>
      </c>
    </row>
    <row r="16" ht="24.75" customHeight="1" spans="1:4">
      <c r="A16" s="85" t="s">
        <v>48</v>
      </c>
      <c r="B16" s="88">
        <v>1060000</v>
      </c>
      <c r="C16" s="88"/>
      <c r="D16" s="88">
        <v>1060000</v>
      </c>
    </row>
  </sheetData>
  <mergeCells count="1">
    <mergeCell ref="A1:D2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A15" sqref="A15:D15"/>
    </sheetView>
  </sheetViews>
  <sheetFormatPr defaultColWidth="9" defaultRowHeight="12.75" outlineLevelCol="3"/>
  <cols>
    <col min="1" max="4" width="24.5714285714286" customWidth="1"/>
  </cols>
  <sheetData>
    <row r="1" spans="1:4">
      <c r="A1" s="76" t="s">
        <v>49</v>
      </c>
      <c r="B1" s="76"/>
      <c r="C1" s="76"/>
      <c r="D1" s="76"/>
    </row>
    <row r="2" spans="1:4">
      <c r="A2" s="76"/>
      <c r="B2" s="76"/>
      <c r="C2" s="76"/>
      <c r="D2" s="76"/>
    </row>
    <row r="3" ht="15" spans="1:4">
      <c r="A3" s="77"/>
      <c r="B3" s="78"/>
      <c r="C3" s="79"/>
      <c r="D3" s="80" t="s">
        <v>2</v>
      </c>
    </row>
    <row r="4" ht="28.5" customHeight="1" spans="1:4">
      <c r="A4" s="81" t="s">
        <v>35</v>
      </c>
      <c r="B4" s="82" t="s">
        <v>36</v>
      </c>
      <c r="C4" s="83" t="s">
        <v>8</v>
      </c>
      <c r="D4" s="83" t="s">
        <v>16</v>
      </c>
    </row>
    <row r="5" ht="28.5" customHeight="1" spans="1:4">
      <c r="A5" s="55"/>
      <c r="B5" s="56"/>
      <c r="C5" s="56"/>
      <c r="D5" s="56"/>
    </row>
    <row r="6" ht="28.5" customHeight="1" spans="1:4">
      <c r="A6" s="57"/>
      <c r="B6" s="56"/>
      <c r="C6" s="56"/>
      <c r="D6" s="56"/>
    </row>
    <row r="7" ht="28.5" customHeight="1" spans="1:4">
      <c r="A7" s="84"/>
      <c r="B7" s="56"/>
      <c r="C7" s="56"/>
      <c r="D7" s="56"/>
    </row>
    <row r="8" ht="28.5" customHeight="1" spans="1:4">
      <c r="A8" s="85"/>
      <c r="B8" s="56"/>
      <c r="C8" s="56"/>
      <c r="D8" s="56"/>
    </row>
    <row r="9" ht="28.5" customHeight="1" spans="1:4">
      <c r="A9" s="85"/>
      <c r="B9" s="56"/>
      <c r="C9" s="56"/>
      <c r="D9" s="56"/>
    </row>
    <row r="10" ht="28.5" customHeight="1" spans="1:4">
      <c r="A10" s="84"/>
      <c r="B10" s="56"/>
      <c r="C10" s="56"/>
      <c r="D10" s="56"/>
    </row>
    <row r="11" ht="28.5" customHeight="1" spans="1:4">
      <c r="A11" s="85"/>
      <c r="B11" s="56"/>
      <c r="C11" s="56"/>
      <c r="D11" s="56"/>
    </row>
    <row r="12" ht="28.5" customHeight="1" spans="1:4">
      <c r="A12" s="57"/>
      <c r="B12" s="56"/>
      <c r="C12" s="56"/>
      <c r="D12" s="56"/>
    </row>
    <row r="13" ht="28.5" customHeight="1" spans="1:4">
      <c r="A13" s="84"/>
      <c r="B13" s="56"/>
      <c r="C13" s="56"/>
      <c r="D13" s="56"/>
    </row>
    <row r="14" ht="28.5" customHeight="1" spans="1:4">
      <c r="A14" s="85"/>
      <c r="B14" s="56"/>
      <c r="C14" s="56"/>
      <c r="D14" s="56"/>
    </row>
    <row r="15" ht="28.5" customHeight="1" spans="1:4">
      <c r="A15" s="86" t="s">
        <v>50</v>
      </c>
      <c r="B15" s="87"/>
      <c r="C15" s="87"/>
      <c r="D15" s="87"/>
    </row>
  </sheetData>
  <mergeCells count="2">
    <mergeCell ref="A15:D15"/>
    <mergeCell ref="A1:D2"/>
  </mergeCells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6"/>
  <sheetViews>
    <sheetView topLeftCell="A10" workbookViewId="0">
      <selection activeCell="A36" sqref="A36:IV36"/>
    </sheetView>
  </sheetViews>
  <sheetFormatPr defaultColWidth="9" defaultRowHeight="12.75" outlineLevelCol="1"/>
  <cols>
    <col min="1" max="2" width="41.5714285714286" customWidth="1"/>
  </cols>
  <sheetData>
    <row r="1" ht="23.25" spans="1:2">
      <c r="A1" s="67" t="s">
        <v>51</v>
      </c>
      <c r="B1" s="67"/>
    </row>
    <row r="2" spans="1:2">
      <c r="A2" s="68" t="s">
        <v>1</v>
      </c>
      <c r="B2" s="69" t="s">
        <v>2</v>
      </c>
    </row>
    <row r="3" ht="22.5" customHeight="1" spans="1:2">
      <c r="A3" s="70" t="s">
        <v>52</v>
      </c>
      <c r="B3" s="70" t="s">
        <v>53</v>
      </c>
    </row>
    <row r="4" ht="22.5" customHeight="1" spans="1:2">
      <c r="A4" s="71" t="s">
        <v>54</v>
      </c>
      <c r="B4" s="72">
        <v>5770008.96</v>
      </c>
    </row>
    <row r="5" ht="22.5" customHeight="1" spans="1:2">
      <c r="A5" s="73" t="s">
        <v>55</v>
      </c>
      <c r="B5" s="72">
        <v>1056660</v>
      </c>
    </row>
    <row r="6" ht="22.5" customHeight="1" spans="1:2">
      <c r="A6" s="73" t="s">
        <v>56</v>
      </c>
      <c r="B6" s="72">
        <v>1866840</v>
      </c>
    </row>
    <row r="7" ht="22.5" customHeight="1" spans="1:2">
      <c r="A7" s="73" t="s">
        <v>57</v>
      </c>
      <c r="B7" s="72">
        <v>1108649</v>
      </c>
    </row>
    <row r="8" ht="22.5" customHeight="1" spans="1:2">
      <c r="A8" s="73" t="s">
        <v>58</v>
      </c>
      <c r="B8" s="72"/>
    </row>
    <row r="9" ht="22.5" customHeight="1" spans="1:2">
      <c r="A9" s="73" t="s">
        <v>59</v>
      </c>
      <c r="B9" s="72">
        <v>584331.4</v>
      </c>
    </row>
    <row r="10" ht="22.5" customHeight="1" spans="1:2">
      <c r="A10" s="73" t="s">
        <v>60</v>
      </c>
      <c r="B10" s="72">
        <v>233732.56</v>
      </c>
    </row>
    <row r="11" ht="22.5" customHeight="1" spans="1:2">
      <c r="A11" s="74" t="s">
        <v>61</v>
      </c>
      <c r="B11" s="72">
        <v>148190</v>
      </c>
    </row>
    <row r="12" ht="22.5" customHeight="1" spans="1:2">
      <c r="A12" s="74" t="s">
        <v>62</v>
      </c>
      <c r="B12" s="72">
        <v>117015</v>
      </c>
    </row>
    <row r="13" ht="22.5" customHeight="1" spans="1:2">
      <c r="A13" s="73" t="s">
        <v>63</v>
      </c>
      <c r="B13" s="72">
        <v>25955</v>
      </c>
    </row>
    <row r="14" ht="22.5" customHeight="1" spans="1:2">
      <c r="A14" s="74" t="s">
        <v>64</v>
      </c>
      <c r="B14" s="72">
        <v>593676</v>
      </c>
    </row>
    <row r="15" ht="22.5" customHeight="1" spans="1:2">
      <c r="A15" s="74" t="s">
        <v>65</v>
      </c>
      <c r="B15" s="72">
        <v>0</v>
      </c>
    </row>
    <row r="16" ht="22.5" customHeight="1" spans="1:2">
      <c r="A16" s="73" t="s">
        <v>66</v>
      </c>
      <c r="B16" s="72">
        <v>34960</v>
      </c>
    </row>
    <row r="17" ht="22.5" customHeight="1" spans="1:2">
      <c r="A17" s="75" t="s">
        <v>67</v>
      </c>
      <c r="B17" s="72">
        <v>989080</v>
      </c>
    </row>
    <row r="18" ht="22.5" customHeight="1" spans="1:2">
      <c r="A18" s="73" t="s">
        <v>68</v>
      </c>
      <c r="B18" s="72">
        <v>27000</v>
      </c>
    </row>
    <row r="19" ht="22.5" customHeight="1" spans="1:2">
      <c r="A19" s="73" t="s">
        <v>69</v>
      </c>
      <c r="B19" s="72">
        <v>20000</v>
      </c>
    </row>
    <row r="20" ht="22.5" customHeight="1" spans="1:2">
      <c r="A20" s="73" t="s">
        <v>70</v>
      </c>
      <c r="B20" s="72">
        <v>0</v>
      </c>
    </row>
    <row r="21" ht="22.5" customHeight="1" spans="1:2">
      <c r="A21" s="73" t="s">
        <v>71</v>
      </c>
      <c r="B21" s="72">
        <v>0</v>
      </c>
    </row>
    <row r="22" ht="22.5" customHeight="1" spans="1:2">
      <c r="A22" s="73" t="s">
        <v>72</v>
      </c>
      <c r="B22" s="72">
        <v>0</v>
      </c>
    </row>
    <row r="23" ht="22.5" customHeight="1" spans="1:2">
      <c r="A23" s="73" t="s">
        <v>73</v>
      </c>
      <c r="B23" s="72">
        <v>0</v>
      </c>
    </row>
    <row r="24" ht="22.5" customHeight="1" spans="1:2">
      <c r="A24" s="73" t="s">
        <v>74</v>
      </c>
      <c r="B24" s="72">
        <v>20000</v>
      </c>
    </row>
    <row r="25" ht="22.5" customHeight="1" spans="1:2">
      <c r="A25" s="73" t="s">
        <v>75</v>
      </c>
      <c r="B25" s="72">
        <v>5000</v>
      </c>
    </row>
    <row r="26" ht="22.5" customHeight="1" spans="1:2">
      <c r="A26" s="73" t="s">
        <v>76</v>
      </c>
      <c r="B26" s="72">
        <v>24000</v>
      </c>
    </row>
    <row r="27" ht="22.5" customHeight="1" spans="1:2">
      <c r="A27" s="73" t="s">
        <v>77</v>
      </c>
      <c r="B27" s="72">
        <v>35000</v>
      </c>
    </row>
    <row r="28" ht="22.5" customHeight="1" spans="1:2">
      <c r="A28" s="73" t="s">
        <v>78</v>
      </c>
      <c r="B28" s="72">
        <v>15000</v>
      </c>
    </row>
    <row r="29" ht="22.5" customHeight="1" spans="1:2">
      <c r="A29" s="73" t="s">
        <v>79</v>
      </c>
      <c r="B29" s="72">
        <v>5000</v>
      </c>
    </row>
    <row r="30" ht="22.5" customHeight="1" spans="1:2">
      <c r="A30" s="73" t="s">
        <v>80</v>
      </c>
      <c r="B30" s="72">
        <v>0</v>
      </c>
    </row>
    <row r="31" ht="22.5" customHeight="1" spans="1:2">
      <c r="A31" s="73" t="s">
        <v>81</v>
      </c>
      <c r="B31" s="72">
        <v>30000</v>
      </c>
    </row>
    <row r="32" ht="22.5" customHeight="1" spans="1:2">
      <c r="A32" s="73" t="s">
        <v>82</v>
      </c>
      <c r="B32" s="72"/>
    </row>
    <row r="33" ht="22.5" customHeight="1" spans="1:2">
      <c r="A33" s="73" t="s">
        <v>83</v>
      </c>
      <c r="B33" s="72"/>
    </row>
    <row r="34" ht="22.5" customHeight="1" spans="1:2">
      <c r="A34" s="73" t="s">
        <v>84</v>
      </c>
      <c r="B34" s="72">
        <v>140000</v>
      </c>
    </row>
    <row r="35" ht="22.5" customHeight="1" spans="1:2">
      <c r="A35" s="73" t="s">
        <v>85</v>
      </c>
      <c r="B35" s="72">
        <v>27800</v>
      </c>
    </row>
    <row r="36" ht="22.5" customHeight="1" spans="1:2">
      <c r="A36" s="73" t="s">
        <v>86</v>
      </c>
      <c r="B36" s="72">
        <v>46400</v>
      </c>
    </row>
    <row r="37" ht="22.5" customHeight="1" spans="1:2">
      <c r="A37" s="73" t="s">
        <v>87</v>
      </c>
      <c r="B37" s="72">
        <v>166000</v>
      </c>
    </row>
    <row r="38" ht="22.5" customHeight="1" spans="1:2">
      <c r="A38" s="73" t="s">
        <v>88</v>
      </c>
      <c r="B38" s="72">
        <v>173200</v>
      </c>
    </row>
    <row r="39" ht="22.5" customHeight="1" spans="1:2">
      <c r="A39" s="73" t="s">
        <v>89</v>
      </c>
      <c r="B39" s="72">
        <v>232980</v>
      </c>
    </row>
    <row r="40" ht="22.5" customHeight="1" spans="1:2">
      <c r="A40" s="73" t="s">
        <v>90</v>
      </c>
      <c r="B40" s="72">
        <v>21700</v>
      </c>
    </row>
    <row r="41" ht="22.5" customHeight="1" spans="1:2">
      <c r="A41" s="75" t="s">
        <v>91</v>
      </c>
      <c r="B41" s="72">
        <v>37105</v>
      </c>
    </row>
    <row r="42" ht="22.5" customHeight="1" spans="1:2">
      <c r="A42" s="73" t="s">
        <v>92</v>
      </c>
      <c r="B42" s="72"/>
    </row>
    <row r="43" ht="22.5" customHeight="1" spans="1:2">
      <c r="A43" s="73" t="s">
        <v>93</v>
      </c>
      <c r="B43" s="72">
        <v>3360</v>
      </c>
    </row>
    <row r="44" ht="22.5" customHeight="1" spans="1:2">
      <c r="A44" s="73" t="s">
        <v>94</v>
      </c>
      <c r="B44" s="72"/>
    </row>
    <row r="45" ht="22.5" customHeight="1" spans="1:2">
      <c r="A45" s="73" t="s">
        <v>95</v>
      </c>
      <c r="B45" s="72"/>
    </row>
    <row r="46" ht="22.5" customHeight="1" spans="1:2">
      <c r="A46" s="73" t="s">
        <v>96</v>
      </c>
      <c r="B46" s="72"/>
    </row>
    <row r="47" ht="22.5" customHeight="1" spans="1:2">
      <c r="A47" s="74" t="s">
        <v>97</v>
      </c>
      <c r="B47" s="72">
        <v>31745</v>
      </c>
    </row>
    <row r="48" ht="22.5" customHeight="1" spans="1:2">
      <c r="A48" s="73" t="s">
        <v>98</v>
      </c>
      <c r="B48" s="72"/>
    </row>
    <row r="49" ht="22.5" customHeight="1" spans="1:2">
      <c r="A49" s="73" t="s">
        <v>99</v>
      </c>
      <c r="B49" s="72">
        <v>2000</v>
      </c>
    </row>
    <row r="50" ht="22.5" customHeight="1" spans="1:2">
      <c r="A50" s="75" t="s">
        <v>100</v>
      </c>
      <c r="B50" s="72">
        <v>32200</v>
      </c>
    </row>
    <row r="51" ht="22.5" customHeight="1" spans="1:2">
      <c r="A51" s="73" t="s">
        <v>101</v>
      </c>
      <c r="B51" s="72">
        <v>32200</v>
      </c>
    </row>
    <row r="52" ht="22.5" customHeight="1" spans="1:2">
      <c r="A52" s="73" t="s">
        <v>102</v>
      </c>
      <c r="B52" s="72"/>
    </row>
    <row r="53" ht="22.5" customHeight="1" spans="1:2">
      <c r="A53" s="73" t="s">
        <v>103</v>
      </c>
      <c r="B53" s="72">
        <v>0</v>
      </c>
    </row>
    <row r="54" ht="22.5" customHeight="1" spans="1:2">
      <c r="A54" s="70" t="s">
        <v>104</v>
      </c>
      <c r="B54" s="72">
        <v>6828393.96</v>
      </c>
    </row>
    <row r="55" ht="22.5" customHeight="1"/>
    <row r="56" ht="22.5" customHeight="1"/>
  </sheetData>
  <mergeCells count="1">
    <mergeCell ref="A1:B1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A1" sqref="A1:L1"/>
    </sheetView>
  </sheetViews>
  <sheetFormatPr defaultColWidth="9" defaultRowHeight="12.75" outlineLevelRow="5"/>
  <cols>
    <col min="1" max="1" width="27.8571428571429" customWidth="1"/>
    <col min="2" max="2" width="16.4285714285714" customWidth="1"/>
    <col min="12" max="12" width="16.1428571428571" customWidth="1"/>
  </cols>
  <sheetData>
    <row r="1" ht="23.25" spans="1:12">
      <c r="A1" s="59" t="s">
        <v>105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1:12">
      <c r="K2" s="63" t="s">
        <v>2</v>
      </c>
      <c r="L2" s="64"/>
    </row>
    <row r="3" ht="24.75" customHeight="1" spans="1:12">
      <c r="A3" s="60" t="s">
        <v>35</v>
      </c>
      <c r="B3" s="60" t="s">
        <v>106</v>
      </c>
      <c r="C3" s="61"/>
      <c r="D3" s="61"/>
      <c r="E3" s="61"/>
      <c r="F3" s="61"/>
      <c r="G3" s="61" t="s">
        <v>11</v>
      </c>
      <c r="H3" s="61" t="s">
        <v>19</v>
      </c>
      <c r="I3" s="61" t="s">
        <v>15</v>
      </c>
      <c r="J3" s="61" t="s">
        <v>107</v>
      </c>
      <c r="K3" s="61" t="s">
        <v>17</v>
      </c>
      <c r="L3" s="65" t="s">
        <v>36</v>
      </c>
    </row>
    <row r="4" ht="24.75" customHeight="1" spans="1:12">
      <c r="A4" s="60"/>
      <c r="B4" s="61" t="s">
        <v>108</v>
      </c>
      <c r="C4" s="61" t="s">
        <v>13</v>
      </c>
      <c r="D4" s="61" t="s">
        <v>109</v>
      </c>
      <c r="E4" s="62" t="s">
        <v>29</v>
      </c>
      <c r="F4" s="61" t="s">
        <v>30</v>
      </c>
      <c r="G4" s="61"/>
      <c r="H4" s="61"/>
      <c r="I4" s="61"/>
      <c r="J4" s="61"/>
      <c r="K4" s="61"/>
      <c r="L4" s="66"/>
    </row>
    <row r="5" ht="35.25" customHeight="1" spans="1:12">
      <c r="A5" s="55" t="s">
        <v>37</v>
      </c>
      <c r="B5" s="56">
        <v>8848393.96</v>
      </c>
      <c r="C5" s="56"/>
      <c r="D5" s="56"/>
      <c r="E5" s="56"/>
      <c r="F5" s="56"/>
      <c r="G5" s="56"/>
      <c r="H5" s="56"/>
      <c r="I5" s="56"/>
      <c r="J5" s="56"/>
      <c r="K5" s="56"/>
      <c r="L5" s="56">
        <v>8848393.96</v>
      </c>
    </row>
    <row r="6" ht="35.25" customHeight="1" spans="1:12">
      <c r="A6" s="57" t="s">
        <v>110</v>
      </c>
      <c r="B6" s="56">
        <v>8848393.96</v>
      </c>
      <c r="C6" s="56"/>
      <c r="D6" s="56"/>
      <c r="E6" s="56"/>
      <c r="F6" s="56"/>
      <c r="G6" s="56"/>
      <c r="H6" s="56"/>
      <c r="I6" s="56"/>
      <c r="J6" s="56"/>
      <c r="K6" s="56"/>
      <c r="L6" s="56">
        <v>8848393.96</v>
      </c>
    </row>
  </sheetData>
  <mergeCells count="10">
    <mergeCell ref="A1:L1"/>
    <mergeCell ref="K2:L2"/>
    <mergeCell ref="B3:F3"/>
    <mergeCell ref="A3:A4"/>
    <mergeCell ref="G3:G4"/>
    <mergeCell ref="H3:H4"/>
    <mergeCell ref="I3:I4"/>
    <mergeCell ref="J3:J4"/>
    <mergeCell ref="K3:K4"/>
    <mergeCell ref="L3:L4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I39" sqref="I39"/>
    </sheetView>
  </sheetViews>
  <sheetFormatPr defaultColWidth="9" defaultRowHeight="12.75" outlineLevelRow="5"/>
  <cols>
    <col min="1" max="1" width="31.4285714285714" customWidth="1"/>
    <col min="2" max="4" width="15.7142857142857" customWidth="1"/>
    <col min="9" max="9" width="18.2857142857143" customWidth="1"/>
  </cols>
  <sheetData>
    <row r="1" ht="20.25" spans="1:9">
      <c r="A1" s="52" t="s">
        <v>111</v>
      </c>
      <c r="B1" s="52"/>
      <c r="C1" s="52"/>
      <c r="D1" s="52"/>
      <c r="E1" s="52"/>
      <c r="F1" s="52"/>
      <c r="G1" s="52"/>
      <c r="H1" s="52"/>
      <c r="I1" s="52"/>
    </row>
    <row r="2" spans="9:9">
      <c r="I2" s="58" t="s">
        <v>2</v>
      </c>
    </row>
    <row r="3" spans="1:9">
      <c r="A3" s="53" t="s">
        <v>35</v>
      </c>
      <c r="B3" s="53" t="s">
        <v>8</v>
      </c>
      <c r="C3" s="54"/>
      <c r="D3" s="53" t="s">
        <v>16</v>
      </c>
      <c r="E3" s="54" t="s">
        <v>112</v>
      </c>
      <c r="F3" s="54" t="s">
        <v>113</v>
      </c>
      <c r="G3" s="54" t="s">
        <v>114</v>
      </c>
      <c r="H3" s="54" t="s">
        <v>115</v>
      </c>
      <c r="I3" s="54" t="s">
        <v>36</v>
      </c>
    </row>
    <row r="4" spans="1:9">
      <c r="A4" s="54"/>
      <c r="B4" s="53" t="s">
        <v>116</v>
      </c>
      <c r="C4" s="54" t="s">
        <v>117</v>
      </c>
      <c r="D4" s="53"/>
      <c r="E4" s="54"/>
      <c r="F4" s="54"/>
      <c r="G4" s="54"/>
      <c r="H4" s="54"/>
      <c r="I4" s="54"/>
    </row>
    <row r="5" ht="28.5" customHeight="1" spans="1:9">
      <c r="A5" s="55" t="s">
        <v>37</v>
      </c>
      <c r="B5" s="56">
        <v>5807113.96</v>
      </c>
      <c r="C5" s="56">
        <v>1021280</v>
      </c>
      <c r="D5" s="56">
        <v>2020000</v>
      </c>
      <c r="E5" s="56"/>
      <c r="F5" s="56"/>
      <c r="G5" s="56"/>
      <c r="H5" s="56"/>
      <c r="I5" s="56">
        <v>8848393.96</v>
      </c>
    </row>
    <row r="6" ht="28.5" customHeight="1" spans="1:9">
      <c r="A6" s="57" t="s">
        <v>110</v>
      </c>
      <c r="B6" s="56">
        <v>5807113.96</v>
      </c>
      <c r="C6" s="56">
        <v>1021280</v>
      </c>
      <c r="D6" s="56">
        <v>2020000</v>
      </c>
      <c r="E6" s="56"/>
      <c r="F6" s="56"/>
      <c r="G6" s="56"/>
      <c r="H6" s="56"/>
      <c r="I6" s="56">
        <v>8848393.96</v>
      </c>
    </row>
  </sheetData>
  <mergeCells count="9">
    <mergeCell ref="A1:I1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opLeftCell="A7" workbookViewId="0">
      <selection activeCell="G37" sqref="G37"/>
    </sheetView>
  </sheetViews>
  <sheetFormatPr defaultColWidth="9" defaultRowHeight="12.75"/>
  <cols>
    <col min="1" max="2" width="29.5714285714286" customWidth="1"/>
    <col min="3" max="4" width="16" customWidth="1"/>
  </cols>
  <sheetData>
    <row r="1" spans="1:15">
      <c r="A1" s="45" t="s">
        <v>118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ht="33.75" spans="1:15">
      <c r="A3" s="46" t="s">
        <v>119</v>
      </c>
      <c r="B3" s="46" t="s">
        <v>120</v>
      </c>
      <c r="C3" s="46" t="s">
        <v>121</v>
      </c>
      <c r="D3" s="46" t="s">
        <v>108</v>
      </c>
      <c r="E3" s="46" t="s">
        <v>109</v>
      </c>
      <c r="F3" s="46" t="s">
        <v>11</v>
      </c>
      <c r="G3" s="46" t="s">
        <v>13</v>
      </c>
      <c r="H3" s="46" t="s">
        <v>15</v>
      </c>
      <c r="I3" s="46" t="s">
        <v>17</v>
      </c>
      <c r="J3" s="46" t="s">
        <v>30</v>
      </c>
      <c r="K3" s="46" t="s">
        <v>19</v>
      </c>
      <c r="L3" s="46" t="s">
        <v>29</v>
      </c>
      <c r="M3" s="46" t="s">
        <v>122</v>
      </c>
      <c r="N3" s="46" t="s">
        <v>107</v>
      </c>
      <c r="O3" s="46" t="s">
        <v>123</v>
      </c>
    </row>
    <row r="4" spans="1:15">
      <c r="A4" s="7" t="s">
        <v>124</v>
      </c>
      <c r="B4" s="47" t="s">
        <v>125</v>
      </c>
      <c r="C4" s="48">
        <v>8848393.96</v>
      </c>
      <c r="D4" s="48">
        <v>8848393.96</v>
      </c>
      <c r="E4" s="48" t="s">
        <v>125</v>
      </c>
      <c r="F4" s="48" t="s">
        <v>125</v>
      </c>
      <c r="G4" s="48" t="s">
        <v>125</v>
      </c>
      <c r="H4" s="48" t="s">
        <v>125</v>
      </c>
      <c r="I4" s="48" t="s">
        <v>125</v>
      </c>
      <c r="J4" s="48" t="s">
        <v>125</v>
      </c>
      <c r="K4" s="48" t="s">
        <v>125</v>
      </c>
      <c r="L4" s="48" t="s">
        <v>125</v>
      </c>
      <c r="M4" s="48" t="s">
        <v>125</v>
      </c>
      <c r="N4" s="48" t="s">
        <v>125</v>
      </c>
      <c r="O4" s="48" t="s">
        <v>125</v>
      </c>
    </row>
    <row r="5" spans="1:15">
      <c r="A5" s="49" t="s">
        <v>126</v>
      </c>
      <c r="B5" s="47" t="s">
        <v>125</v>
      </c>
      <c r="C5" s="48">
        <v>8848393.96</v>
      </c>
      <c r="D5" s="48">
        <v>8848393.96</v>
      </c>
      <c r="E5" s="48" t="s">
        <v>125</v>
      </c>
      <c r="F5" s="48" t="s">
        <v>125</v>
      </c>
      <c r="G5" s="48" t="s">
        <v>125</v>
      </c>
      <c r="H5" s="48" t="s">
        <v>125</v>
      </c>
      <c r="I5" s="48" t="s">
        <v>125</v>
      </c>
      <c r="J5" s="48" t="s">
        <v>125</v>
      </c>
      <c r="K5" s="48" t="s">
        <v>125</v>
      </c>
      <c r="L5" s="48" t="s">
        <v>125</v>
      </c>
      <c r="M5" s="48" t="s">
        <v>125</v>
      </c>
      <c r="N5" s="48" t="s">
        <v>125</v>
      </c>
      <c r="O5" s="48" t="s">
        <v>125</v>
      </c>
    </row>
    <row r="6" spans="1:15">
      <c r="A6" s="7" t="s">
        <v>127</v>
      </c>
      <c r="B6" s="47" t="s">
        <v>125</v>
      </c>
      <c r="C6" s="48">
        <v>6828393.96</v>
      </c>
      <c r="D6" s="48">
        <v>6828393.96</v>
      </c>
      <c r="E6" s="48" t="s">
        <v>125</v>
      </c>
      <c r="F6" s="48" t="s">
        <v>125</v>
      </c>
      <c r="G6" s="48" t="s">
        <v>125</v>
      </c>
      <c r="H6" s="48" t="s">
        <v>125</v>
      </c>
      <c r="I6" s="48" t="s">
        <v>125</v>
      </c>
      <c r="J6" s="48" t="s">
        <v>125</v>
      </c>
      <c r="K6" s="48" t="s">
        <v>125</v>
      </c>
      <c r="L6" s="48" t="s">
        <v>125</v>
      </c>
      <c r="M6" s="48" t="s">
        <v>125</v>
      </c>
      <c r="N6" s="48" t="s">
        <v>125</v>
      </c>
      <c r="O6" s="48" t="s">
        <v>125</v>
      </c>
    </row>
    <row r="7" spans="1:15">
      <c r="A7" s="7" t="s">
        <v>128</v>
      </c>
      <c r="B7" s="47" t="s">
        <v>125</v>
      </c>
      <c r="C7" s="48">
        <v>5770008.96</v>
      </c>
      <c r="D7" s="48">
        <v>5770008.96</v>
      </c>
      <c r="E7" s="48" t="s">
        <v>125</v>
      </c>
      <c r="F7" s="48" t="s">
        <v>125</v>
      </c>
      <c r="G7" s="48" t="s">
        <v>125</v>
      </c>
      <c r="H7" s="48" t="s">
        <v>125</v>
      </c>
      <c r="I7" s="48" t="s">
        <v>125</v>
      </c>
      <c r="J7" s="48" t="s">
        <v>125</v>
      </c>
      <c r="K7" s="48" t="s">
        <v>125</v>
      </c>
      <c r="L7" s="48" t="s">
        <v>125</v>
      </c>
      <c r="M7" s="48" t="s">
        <v>125</v>
      </c>
      <c r="N7" s="48" t="s">
        <v>125</v>
      </c>
      <c r="O7" s="48" t="s">
        <v>125</v>
      </c>
    </row>
    <row r="8" spans="1:15">
      <c r="A8" s="50" t="s">
        <v>129</v>
      </c>
      <c r="B8" s="51" t="s">
        <v>130</v>
      </c>
      <c r="C8" s="48">
        <v>584331.4</v>
      </c>
      <c r="D8" s="48">
        <v>584331.4</v>
      </c>
      <c r="E8" s="48" t="s">
        <v>125</v>
      </c>
      <c r="F8" s="48" t="s">
        <v>125</v>
      </c>
      <c r="G8" s="48" t="s">
        <v>125</v>
      </c>
      <c r="H8" s="48" t="s">
        <v>125</v>
      </c>
      <c r="I8" s="48" t="s">
        <v>125</v>
      </c>
      <c r="J8" s="48" t="s">
        <v>125</v>
      </c>
      <c r="K8" s="48" t="s">
        <v>125</v>
      </c>
      <c r="L8" s="48" t="s">
        <v>125</v>
      </c>
      <c r="M8" s="48" t="s">
        <v>125</v>
      </c>
      <c r="N8" s="48" t="s">
        <v>125</v>
      </c>
      <c r="O8" s="48" t="s">
        <v>125</v>
      </c>
    </row>
    <row r="9" spans="1:15">
      <c r="A9" s="50" t="s">
        <v>129</v>
      </c>
      <c r="B9" s="51" t="s">
        <v>131</v>
      </c>
      <c r="C9" s="48">
        <v>233732.56</v>
      </c>
      <c r="D9" s="48">
        <v>233732.56</v>
      </c>
      <c r="E9" s="48" t="s">
        <v>125</v>
      </c>
      <c r="F9" s="48" t="s">
        <v>125</v>
      </c>
      <c r="G9" s="48" t="s">
        <v>125</v>
      </c>
      <c r="H9" s="48" t="s">
        <v>125</v>
      </c>
      <c r="I9" s="48" t="s">
        <v>125</v>
      </c>
      <c r="J9" s="48" t="s">
        <v>125</v>
      </c>
      <c r="K9" s="48" t="s">
        <v>125</v>
      </c>
      <c r="L9" s="48" t="s">
        <v>125</v>
      </c>
      <c r="M9" s="48" t="s">
        <v>125</v>
      </c>
      <c r="N9" s="48" t="s">
        <v>125</v>
      </c>
      <c r="O9" s="48" t="s">
        <v>125</v>
      </c>
    </row>
    <row r="10" spans="1:15">
      <c r="A10" s="50" t="s">
        <v>129</v>
      </c>
      <c r="B10" s="51" t="s">
        <v>132</v>
      </c>
      <c r="C10" s="48">
        <v>4951945</v>
      </c>
      <c r="D10" s="48">
        <v>4951945</v>
      </c>
      <c r="E10" s="48" t="s">
        <v>125</v>
      </c>
      <c r="F10" s="48" t="s">
        <v>125</v>
      </c>
      <c r="G10" s="48" t="s">
        <v>125</v>
      </c>
      <c r="H10" s="48" t="s">
        <v>125</v>
      </c>
      <c r="I10" s="48" t="s">
        <v>125</v>
      </c>
      <c r="J10" s="48" t="s">
        <v>125</v>
      </c>
      <c r="K10" s="48" t="s">
        <v>125</v>
      </c>
      <c r="L10" s="48" t="s">
        <v>125</v>
      </c>
      <c r="M10" s="48" t="s">
        <v>125</v>
      </c>
      <c r="N10" s="48" t="s">
        <v>125</v>
      </c>
      <c r="O10" s="48" t="s">
        <v>125</v>
      </c>
    </row>
    <row r="11" spans="1:15">
      <c r="A11" s="7" t="s">
        <v>133</v>
      </c>
      <c r="B11" s="47" t="s">
        <v>125</v>
      </c>
      <c r="C11" s="48">
        <v>1021280</v>
      </c>
      <c r="D11" s="48">
        <v>1021280</v>
      </c>
      <c r="E11" s="48" t="s">
        <v>125</v>
      </c>
      <c r="F11" s="48" t="s">
        <v>125</v>
      </c>
      <c r="G11" s="48" t="s">
        <v>125</v>
      </c>
      <c r="H11" s="48" t="s">
        <v>125</v>
      </c>
      <c r="I11" s="48" t="s">
        <v>125</v>
      </c>
      <c r="J11" s="48" t="s">
        <v>125</v>
      </c>
      <c r="K11" s="48" t="s">
        <v>125</v>
      </c>
      <c r="L11" s="48" t="s">
        <v>125</v>
      </c>
      <c r="M11" s="48" t="s">
        <v>125</v>
      </c>
      <c r="N11" s="48" t="s">
        <v>125</v>
      </c>
      <c r="O11" s="48" t="s">
        <v>125</v>
      </c>
    </row>
    <row r="12" spans="1:15">
      <c r="A12" s="7" t="s">
        <v>134</v>
      </c>
      <c r="B12" s="51" t="s">
        <v>132</v>
      </c>
      <c r="C12" s="48">
        <v>21180</v>
      </c>
      <c r="D12" s="48">
        <v>21180</v>
      </c>
      <c r="E12" s="48" t="s">
        <v>125</v>
      </c>
      <c r="F12" s="48" t="s">
        <v>125</v>
      </c>
      <c r="G12" s="48" t="s">
        <v>125</v>
      </c>
      <c r="H12" s="48" t="s">
        <v>125</v>
      </c>
      <c r="I12" s="48" t="s">
        <v>125</v>
      </c>
      <c r="J12" s="48" t="s">
        <v>125</v>
      </c>
      <c r="K12" s="48" t="s">
        <v>125</v>
      </c>
      <c r="L12" s="48" t="s">
        <v>125</v>
      </c>
      <c r="M12" s="48" t="s">
        <v>125</v>
      </c>
      <c r="N12" s="48" t="s">
        <v>125</v>
      </c>
      <c r="O12" s="48" t="s">
        <v>125</v>
      </c>
    </row>
    <row r="13" spans="1:15">
      <c r="A13" s="7" t="s">
        <v>135</v>
      </c>
      <c r="B13" s="51" t="s">
        <v>132</v>
      </c>
      <c r="C13" s="48">
        <v>211800</v>
      </c>
      <c r="D13" s="48">
        <v>211800</v>
      </c>
      <c r="E13" s="48" t="s">
        <v>125</v>
      </c>
      <c r="F13" s="48" t="s">
        <v>125</v>
      </c>
      <c r="G13" s="48" t="s">
        <v>125</v>
      </c>
      <c r="H13" s="48" t="s">
        <v>125</v>
      </c>
      <c r="I13" s="48" t="s">
        <v>125</v>
      </c>
      <c r="J13" s="48" t="s">
        <v>125</v>
      </c>
      <c r="K13" s="48" t="s">
        <v>125</v>
      </c>
      <c r="L13" s="48" t="s">
        <v>125</v>
      </c>
      <c r="M13" s="48" t="s">
        <v>125</v>
      </c>
      <c r="N13" s="48" t="s">
        <v>125</v>
      </c>
      <c r="O13" s="48" t="s">
        <v>125</v>
      </c>
    </row>
    <row r="14" spans="1:15">
      <c r="A14" s="7" t="s">
        <v>136</v>
      </c>
      <c r="B14" s="51" t="s">
        <v>132</v>
      </c>
      <c r="C14" s="48">
        <v>173200</v>
      </c>
      <c r="D14" s="48">
        <v>173200</v>
      </c>
      <c r="E14" s="48" t="s">
        <v>125</v>
      </c>
      <c r="F14" s="48" t="s">
        <v>125</v>
      </c>
      <c r="G14" s="48" t="s">
        <v>125</v>
      </c>
      <c r="H14" s="48" t="s">
        <v>125</v>
      </c>
      <c r="I14" s="48" t="s">
        <v>125</v>
      </c>
      <c r="J14" s="48" t="s">
        <v>125</v>
      </c>
      <c r="K14" s="48" t="s">
        <v>125</v>
      </c>
      <c r="L14" s="48" t="s">
        <v>125</v>
      </c>
      <c r="M14" s="48" t="s">
        <v>125</v>
      </c>
      <c r="N14" s="48" t="s">
        <v>125</v>
      </c>
      <c r="O14" s="48" t="s">
        <v>125</v>
      </c>
    </row>
    <row r="15" spans="1:15">
      <c r="A15" s="7" t="s">
        <v>137</v>
      </c>
      <c r="B15" s="51" t="s">
        <v>132</v>
      </c>
      <c r="C15" s="48">
        <v>120000</v>
      </c>
      <c r="D15" s="48">
        <v>120000</v>
      </c>
      <c r="E15" s="48" t="s">
        <v>125</v>
      </c>
      <c r="F15" s="48" t="s">
        <v>125</v>
      </c>
      <c r="G15" s="48" t="s">
        <v>125</v>
      </c>
      <c r="H15" s="48" t="s">
        <v>125</v>
      </c>
      <c r="I15" s="48" t="s">
        <v>125</v>
      </c>
      <c r="J15" s="48" t="s">
        <v>125</v>
      </c>
      <c r="K15" s="48" t="s">
        <v>125</v>
      </c>
      <c r="L15" s="48" t="s">
        <v>125</v>
      </c>
      <c r="M15" s="48" t="s">
        <v>125</v>
      </c>
      <c r="N15" s="48" t="s">
        <v>125</v>
      </c>
      <c r="O15" s="48" t="s">
        <v>125</v>
      </c>
    </row>
    <row r="16" ht="22.5" spans="1:15">
      <c r="A16" s="7" t="s">
        <v>138</v>
      </c>
      <c r="B16" s="51" t="s">
        <v>132</v>
      </c>
      <c r="C16" s="48">
        <v>42700</v>
      </c>
      <c r="D16" s="48">
        <v>42700</v>
      </c>
      <c r="E16" s="48" t="s">
        <v>125</v>
      </c>
      <c r="F16" s="48" t="s">
        <v>125</v>
      </c>
      <c r="G16" s="48" t="s">
        <v>125</v>
      </c>
      <c r="H16" s="48" t="s">
        <v>125</v>
      </c>
      <c r="I16" s="48" t="s">
        <v>125</v>
      </c>
      <c r="J16" s="48" t="s">
        <v>125</v>
      </c>
      <c r="K16" s="48" t="s">
        <v>125</v>
      </c>
      <c r="L16" s="48" t="s">
        <v>125</v>
      </c>
      <c r="M16" s="48" t="s">
        <v>125</v>
      </c>
      <c r="N16" s="48" t="s">
        <v>125</v>
      </c>
      <c r="O16" s="48" t="s">
        <v>125</v>
      </c>
    </row>
    <row r="17" ht="22.5" spans="1:15">
      <c r="A17" s="7" t="s">
        <v>139</v>
      </c>
      <c r="B17" s="51" t="s">
        <v>132</v>
      </c>
      <c r="C17" s="48">
        <v>261000</v>
      </c>
      <c r="D17" s="48">
        <v>261000</v>
      </c>
      <c r="E17" s="48" t="s">
        <v>125</v>
      </c>
      <c r="F17" s="48" t="s">
        <v>125</v>
      </c>
      <c r="G17" s="48" t="s">
        <v>125</v>
      </c>
      <c r="H17" s="48" t="s">
        <v>125</v>
      </c>
      <c r="I17" s="48" t="s">
        <v>125</v>
      </c>
      <c r="J17" s="48" t="s">
        <v>125</v>
      </c>
      <c r="K17" s="48" t="s">
        <v>125</v>
      </c>
      <c r="L17" s="48" t="s">
        <v>125</v>
      </c>
      <c r="M17" s="48" t="s">
        <v>125</v>
      </c>
      <c r="N17" s="48" t="s">
        <v>125</v>
      </c>
      <c r="O17" s="48" t="s">
        <v>125</v>
      </c>
    </row>
    <row r="18" ht="22.5" spans="1:15">
      <c r="A18" s="7" t="s">
        <v>140</v>
      </c>
      <c r="B18" s="51" t="s">
        <v>132</v>
      </c>
      <c r="C18" s="48">
        <v>191400</v>
      </c>
      <c r="D18" s="48">
        <v>191400</v>
      </c>
      <c r="E18" s="48" t="s">
        <v>125</v>
      </c>
      <c r="F18" s="48" t="s">
        <v>125</v>
      </c>
      <c r="G18" s="48" t="s">
        <v>125</v>
      </c>
      <c r="H18" s="48" t="s">
        <v>125</v>
      </c>
      <c r="I18" s="48" t="s">
        <v>125</v>
      </c>
      <c r="J18" s="48" t="s">
        <v>125</v>
      </c>
      <c r="K18" s="48" t="s">
        <v>125</v>
      </c>
      <c r="L18" s="48" t="s">
        <v>125</v>
      </c>
      <c r="M18" s="48" t="s">
        <v>125</v>
      </c>
      <c r="N18" s="48" t="s">
        <v>125</v>
      </c>
      <c r="O18" s="48" t="s">
        <v>125</v>
      </c>
    </row>
    <row r="19" spans="1:15">
      <c r="A19" s="7" t="s">
        <v>141</v>
      </c>
      <c r="B19" s="47" t="s">
        <v>125</v>
      </c>
      <c r="C19" s="48">
        <v>37105</v>
      </c>
      <c r="D19" s="48">
        <v>37105</v>
      </c>
      <c r="E19" s="48" t="s">
        <v>125</v>
      </c>
      <c r="F19" s="48" t="s">
        <v>125</v>
      </c>
      <c r="G19" s="48" t="s">
        <v>125</v>
      </c>
      <c r="H19" s="48" t="s">
        <v>125</v>
      </c>
      <c r="I19" s="48" t="s">
        <v>125</v>
      </c>
      <c r="J19" s="48" t="s">
        <v>125</v>
      </c>
      <c r="K19" s="48" t="s">
        <v>125</v>
      </c>
      <c r="L19" s="48" t="s">
        <v>125</v>
      </c>
      <c r="M19" s="48" t="s">
        <v>125</v>
      </c>
      <c r="N19" s="48" t="s">
        <v>125</v>
      </c>
      <c r="O19" s="48" t="s">
        <v>125</v>
      </c>
    </row>
    <row r="20" spans="1:15">
      <c r="A20" s="7" t="s">
        <v>142</v>
      </c>
      <c r="B20" s="51" t="s">
        <v>132</v>
      </c>
      <c r="C20" s="48">
        <v>2000</v>
      </c>
      <c r="D20" s="48">
        <v>2000</v>
      </c>
      <c r="E20" s="48" t="s">
        <v>125</v>
      </c>
      <c r="F20" s="48" t="s">
        <v>125</v>
      </c>
      <c r="G20" s="48" t="s">
        <v>125</v>
      </c>
      <c r="H20" s="48" t="s">
        <v>125</v>
      </c>
      <c r="I20" s="48" t="s">
        <v>125</v>
      </c>
      <c r="J20" s="48" t="s">
        <v>125</v>
      </c>
      <c r="K20" s="48" t="s">
        <v>125</v>
      </c>
      <c r="L20" s="48" t="s">
        <v>125</v>
      </c>
      <c r="M20" s="48" t="s">
        <v>125</v>
      </c>
      <c r="N20" s="48" t="s">
        <v>125</v>
      </c>
      <c r="O20" s="48" t="s">
        <v>125</v>
      </c>
    </row>
    <row r="21" ht="22.5" spans="1:15">
      <c r="A21" s="7" t="s">
        <v>143</v>
      </c>
      <c r="B21" s="51" t="s">
        <v>132</v>
      </c>
      <c r="C21" s="48">
        <v>35105</v>
      </c>
      <c r="D21" s="48">
        <v>35105</v>
      </c>
      <c r="E21" s="48" t="s">
        <v>125</v>
      </c>
      <c r="F21" s="48" t="s">
        <v>125</v>
      </c>
      <c r="G21" s="48" t="s">
        <v>125</v>
      </c>
      <c r="H21" s="48" t="s">
        <v>125</v>
      </c>
      <c r="I21" s="48" t="s">
        <v>125</v>
      </c>
      <c r="J21" s="48" t="s">
        <v>125</v>
      </c>
      <c r="K21" s="48" t="s">
        <v>125</v>
      </c>
      <c r="L21" s="48" t="s">
        <v>125</v>
      </c>
      <c r="M21" s="48" t="s">
        <v>125</v>
      </c>
      <c r="N21" s="48" t="s">
        <v>125</v>
      </c>
      <c r="O21" s="48" t="s">
        <v>125</v>
      </c>
    </row>
    <row r="22" spans="1:15">
      <c r="A22" s="7" t="s">
        <v>144</v>
      </c>
      <c r="B22" s="47" t="s">
        <v>125</v>
      </c>
      <c r="C22" s="48">
        <v>2020000</v>
      </c>
      <c r="D22" s="48">
        <v>2020000</v>
      </c>
      <c r="E22" s="48" t="s">
        <v>125</v>
      </c>
      <c r="F22" s="48" t="s">
        <v>125</v>
      </c>
      <c r="G22" s="48" t="s">
        <v>125</v>
      </c>
      <c r="H22" s="48" t="s">
        <v>125</v>
      </c>
      <c r="I22" s="48" t="s">
        <v>125</v>
      </c>
      <c r="J22" s="48" t="s">
        <v>125</v>
      </c>
      <c r="K22" s="48" t="s">
        <v>125</v>
      </c>
      <c r="L22" s="48" t="s">
        <v>125</v>
      </c>
      <c r="M22" s="48" t="s">
        <v>125</v>
      </c>
      <c r="N22" s="48" t="s">
        <v>125</v>
      </c>
      <c r="O22" s="48" t="s">
        <v>125</v>
      </c>
    </row>
    <row r="23" spans="1:15">
      <c r="A23" s="7" t="s">
        <v>145</v>
      </c>
      <c r="B23" s="47" t="s">
        <v>125</v>
      </c>
      <c r="C23" s="48">
        <v>880000</v>
      </c>
      <c r="D23" s="48">
        <v>880000</v>
      </c>
      <c r="E23" s="48" t="s">
        <v>125</v>
      </c>
      <c r="F23" s="48" t="s">
        <v>125</v>
      </c>
      <c r="G23" s="48" t="s">
        <v>125</v>
      </c>
      <c r="H23" s="48" t="s">
        <v>125</v>
      </c>
      <c r="I23" s="48" t="s">
        <v>125</v>
      </c>
      <c r="J23" s="48" t="s">
        <v>125</v>
      </c>
      <c r="K23" s="48" t="s">
        <v>125</v>
      </c>
      <c r="L23" s="48" t="s">
        <v>125</v>
      </c>
      <c r="M23" s="48" t="s">
        <v>125</v>
      </c>
      <c r="N23" s="48" t="s">
        <v>125</v>
      </c>
      <c r="O23" s="48" t="s">
        <v>125</v>
      </c>
    </row>
    <row r="24" spans="1:15">
      <c r="A24" s="7" t="s">
        <v>146</v>
      </c>
      <c r="B24" s="51" t="s">
        <v>147</v>
      </c>
      <c r="C24" s="48">
        <v>50000</v>
      </c>
      <c r="D24" s="48">
        <v>50000</v>
      </c>
      <c r="E24" s="48" t="s">
        <v>125</v>
      </c>
      <c r="F24" s="48" t="s">
        <v>125</v>
      </c>
      <c r="G24" s="48" t="s">
        <v>125</v>
      </c>
      <c r="H24" s="48" t="s">
        <v>125</v>
      </c>
      <c r="I24" s="48" t="s">
        <v>125</v>
      </c>
      <c r="J24" s="48" t="s">
        <v>125</v>
      </c>
      <c r="K24" s="48" t="s">
        <v>125</v>
      </c>
      <c r="L24" s="48" t="s">
        <v>125</v>
      </c>
      <c r="M24" s="48" t="s">
        <v>125</v>
      </c>
      <c r="N24" s="48" t="s">
        <v>125</v>
      </c>
      <c r="O24" s="48" t="s">
        <v>125</v>
      </c>
    </row>
    <row r="25" spans="1:15">
      <c r="A25" s="7" t="s">
        <v>148</v>
      </c>
      <c r="B25" s="51" t="s">
        <v>149</v>
      </c>
      <c r="C25" s="48">
        <v>50000</v>
      </c>
      <c r="D25" s="48">
        <v>50000</v>
      </c>
      <c r="E25" s="48" t="s">
        <v>125</v>
      </c>
      <c r="F25" s="48" t="s">
        <v>125</v>
      </c>
      <c r="G25" s="48" t="s">
        <v>125</v>
      </c>
      <c r="H25" s="48" t="s">
        <v>125</v>
      </c>
      <c r="I25" s="48" t="s">
        <v>125</v>
      </c>
      <c r="J25" s="48" t="s">
        <v>125</v>
      </c>
      <c r="K25" s="48" t="s">
        <v>125</v>
      </c>
      <c r="L25" s="48" t="s">
        <v>125</v>
      </c>
      <c r="M25" s="48" t="s">
        <v>125</v>
      </c>
      <c r="N25" s="48" t="s">
        <v>125</v>
      </c>
      <c r="O25" s="48" t="s">
        <v>125</v>
      </c>
    </row>
    <row r="26" spans="1:15">
      <c r="A26" s="7" t="s">
        <v>150</v>
      </c>
      <c r="B26" s="51" t="s">
        <v>147</v>
      </c>
      <c r="C26" s="48">
        <v>280000</v>
      </c>
      <c r="D26" s="48">
        <v>280000</v>
      </c>
      <c r="E26" s="48" t="s">
        <v>125</v>
      </c>
      <c r="F26" s="48" t="s">
        <v>125</v>
      </c>
      <c r="G26" s="48" t="s">
        <v>125</v>
      </c>
      <c r="H26" s="48" t="s">
        <v>125</v>
      </c>
      <c r="I26" s="48" t="s">
        <v>125</v>
      </c>
      <c r="J26" s="48" t="s">
        <v>125</v>
      </c>
      <c r="K26" s="48" t="s">
        <v>125</v>
      </c>
      <c r="L26" s="48" t="s">
        <v>125</v>
      </c>
      <c r="M26" s="48" t="s">
        <v>125</v>
      </c>
      <c r="N26" s="48" t="s">
        <v>125</v>
      </c>
      <c r="O26" s="48" t="s">
        <v>125</v>
      </c>
    </row>
    <row r="27" spans="1:15">
      <c r="A27" s="7" t="s">
        <v>151</v>
      </c>
      <c r="B27" s="51" t="s">
        <v>149</v>
      </c>
      <c r="C27" s="48">
        <v>500000</v>
      </c>
      <c r="D27" s="48">
        <v>500000</v>
      </c>
      <c r="E27" s="48" t="s">
        <v>125</v>
      </c>
      <c r="F27" s="48" t="s">
        <v>125</v>
      </c>
      <c r="G27" s="48" t="s">
        <v>125</v>
      </c>
      <c r="H27" s="48" t="s">
        <v>125</v>
      </c>
      <c r="I27" s="48" t="s">
        <v>125</v>
      </c>
      <c r="J27" s="48" t="s">
        <v>125</v>
      </c>
      <c r="K27" s="48" t="s">
        <v>125</v>
      </c>
      <c r="L27" s="48" t="s">
        <v>125</v>
      </c>
      <c r="M27" s="48" t="s">
        <v>125</v>
      </c>
      <c r="N27" s="48" t="s">
        <v>125</v>
      </c>
      <c r="O27" s="48" t="s">
        <v>125</v>
      </c>
    </row>
    <row r="28" spans="1:15">
      <c r="A28" s="7" t="s">
        <v>152</v>
      </c>
      <c r="B28" s="47" t="s">
        <v>125</v>
      </c>
      <c r="C28" s="48">
        <v>1140000</v>
      </c>
      <c r="D28" s="48">
        <v>1140000</v>
      </c>
      <c r="E28" s="48" t="s">
        <v>125</v>
      </c>
      <c r="F28" s="48" t="s">
        <v>125</v>
      </c>
      <c r="G28" s="48" t="s">
        <v>125</v>
      </c>
      <c r="H28" s="48" t="s">
        <v>125</v>
      </c>
      <c r="I28" s="48" t="s">
        <v>125</v>
      </c>
      <c r="J28" s="48" t="s">
        <v>125</v>
      </c>
      <c r="K28" s="48" t="s">
        <v>125</v>
      </c>
      <c r="L28" s="48" t="s">
        <v>125</v>
      </c>
      <c r="M28" s="48" t="s">
        <v>125</v>
      </c>
      <c r="N28" s="48" t="s">
        <v>125</v>
      </c>
      <c r="O28" s="48" t="s">
        <v>125</v>
      </c>
    </row>
    <row r="29" spans="1:15">
      <c r="A29" s="7" t="s">
        <v>153</v>
      </c>
      <c r="B29" s="51" t="s">
        <v>154</v>
      </c>
      <c r="C29" s="48">
        <v>250000</v>
      </c>
      <c r="D29" s="48">
        <v>250000</v>
      </c>
      <c r="E29" s="48" t="s">
        <v>125</v>
      </c>
      <c r="F29" s="48" t="s">
        <v>125</v>
      </c>
      <c r="G29" s="48" t="s">
        <v>125</v>
      </c>
      <c r="H29" s="48" t="s">
        <v>125</v>
      </c>
      <c r="I29" s="48" t="s">
        <v>125</v>
      </c>
      <c r="J29" s="48" t="s">
        <v>125</v>
      </c>
      <c r="K29" s="48" t="s">
        <v>125</v>
      </c>
      <c r="L29" s="48" t="s">
        <v>125</v>
      </c>
      <c r="M29" s="48" t="s">
        <v>125</v>
      </c>
      <c r="N29" s="48" t="s">
        <v>125</v>
      </c>
      <c r="O29" s="48" t="s">
        <v>125</v>
      </c>
    </row>
    <row r="30" spans="1:15">
      <c r="A30" s="7" t="s">
        <v>155</v>
      </c>
      <c r="B30" s="51" t="s">
        <v>154</v>
      </c>
      <c r="C30" s="48">
        <v>30000</v>
      </c>
      <c r="D30" s="48">
        <v>30000</v>
      </c>
      <c r="E30" s="48" t="s">
        <v>125</v>
      </c>
      <c r="F30" s="48" t="s">
        <v>125</v>
      </c>
      <c r="G30" s="48" t="s">
        <v>125</v>
      </c>
      <c r="H30" s="48" t="s">
        <v>125</v>
      </c>
      <c r="I30" s="48" t="s">
        <v>125</v>
      </c>
      <c r="J30" s="48" t="s">
        <v>125</v>
      </c>
      <c r="K30" s="48" t="s">
        <v>125</v>
      </c>
      <c r="L30" s="48" t="s">
        <v>125</v>
      </c>
      <c r="M30" s="48" t="s">
        <v>125</v>
      </c>
      <c r="N30" s="48" t="s">
        <v>125</v>
      </c>
      <c r="O30" s="48" t="s">
        <v>125</v>
      </c>
    </row>
    <row r="31" spans="1:15">
      <c r="A31" s="7" t="s">
        <v>156</v>
      </c>
      <c r="B31" s="51" t="s">
        <v>154</v>
      </c>
      <c r="C31" s="48">
        <v>780000</v>
      </c>
      <c r="D31" s="48">
        <v>780000</v>
      </c>
      <c r="E31" s="48" t="s">
        <v>125</v>
      </c>
      <c r="F31" s="48" t="s">
        <v>125</v>
      </c>
      <c r="G31" s="48" t="s">
        <v>125</v>
      </c>
      <c r="H31" s="48" t="s">
        <v>125</v>
      </c>
      <c r="I31" s="48" t="s">
        <v>125</v>
      </c>
      <c r="J31" s="48" t="s">
        <v>125</v>
      </c>
      <c r="K31" s="48" t="s">
        <v>125</v>
      </c>
      <c r="L31" s="48" t="s">
        <v>125</v>
      </c>
      <c r="M31" s="48" t="s">
        <v>125</v>
      </c>
      <c r="N31" s="48" t="s">
        <v>125</v>
      </c>
      <c r="O31" s="48" t="s">
        <v>125</v>
      </c>
    </row>
    <row r="32" spans="1:15">
      <c r="A32" s="7" t="s">
        <v>157</v>
      </c>
      <c r="B32" s="51" t="s">
        <v>158</v>
      </c>
      <c r="C32" s="48">
        <v>80000</v>
      </c>
      <c r="D32" s="48">
        <v>80000</v>
      </c>
      <c r="E32" s="48" t="s">
        <v>125</v>
      </c>
      <c r="F32" s="48" t="s">
        <v>125</v>
      </c>
      <c r="G32" s="48" t="s">
        <v>125</v>
      </c>
      <c r="H32" s="48" t="s">
        <v>125</v>
      </c>
      <c r="I32" s="48" t="s">
        <v>125</v>
      </c>
      <c r="J32" s="48" t="s">
        <v>125</v>
      </c>
      <c r="K32" s="48" t="s">
        <v>125</v>
      </c>
      <c r="L32" s="48" t="s">
        <v>125</v>
      </c>
      <c r="M32" s="48" t="s">
        <v>125</v>
      </c>
      <c r="N32" s="48" t="s">
        <v>125</v>
      </c>
      <c r="O32" s="48" t="s">
        <v>125</v>
      </c>
    </row>
  </sheetData>
  <mergeCells count="1">
    <mergeCell ref="A1:O2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tabSelected="1" workbookViewId="0">
      <selection activeCell="A1" sqref="A1:Q2"/>
    </sheetView>
  </sheetViews>
  <sheetFormatPr defaultColWidth="9" defaultRowHeight="12.75"/>
  <cols>
    <col min="1" max="1" width="24.8571428571429" customWidth="1"/>
    <col min="2" max="2" width="11.7142857142857" customWidth="1"/>
    <col min="3" max="3" width="12.1428571428571" customWidth="1"/>
    <col min="8" max="10" width="12.4285714285714" customWidth="1"/>
  </cols>
  <sheetData>
    <row r="1" spans="1:17">
      <c r="A1" s="27" t="s">
        <v>159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>
      <c r="A3" s="28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42"/>
    </row>
    <row r="4" ht="33.75" spans="1:17">
      <c r="A4" s="30" t="s">
        <v>160</v>
      </c>
      <c r="B4" s="31" t="s">
        <v>161</v>
      </c>
      <c r="C4" s="32" t="s">
        <v>162</v>
      </c>
      <c r="D4" s="32" t="s">
        <v>163</v>
      </c>
      <c r="E4" s="33" t="s">
        <v>164</v>
      </c>
      <c r="F4" s="32" t="s">
        <v>165</v>
      </c>
      <c r="G4" s="33" t="s">
        <v>166</v>
      </c>
      <c r="H4" s="33" t="s">
        <v>167</v>
      </c>
      <c r="I4" s="32" t="s">
        <v>121</v>
      </c>
      <c r="J4" s="33" t="s">
        <v>108</v>
      </c>
      <c r="K4" s="33" t="s">
        <v>109</v>
      </c>
      <c r="L4" s="33" t="s">
        <v>11</v>
      </c>
      <c r="M4" s="33" t="s">
        <v>13</v>
      </c>
      <c r="N4" s="33" t="s">
        <v>15</v>
      </c>
      <c r="O4" s="33" t="s">
        <v>17</v>
      </c>
      <c r="P4" s="33" t="s">
        <v>30</v>
      </c>
      <c r="Q4" s="32" t="s">
        <v>168</v>
      </c>
    </row>
    <row r="5" spans="1:17">
      <c r="A5" s="34" t="s">
        <v>124</v>
      </c>
      <c r="B5" s="35" t="s">
        <v>125</v>
      </c>
      <c r="C5" s="36" t="s">
        <v>125</v>
      </c>
      <c r="D5" s="36" t="s">
        <v>125</v>
      </c>
      <c r="E5" s="36" t="s">
        <v>125</v>
      </c>
      <c r="F5" s="36" t="s">
        <v>125</v>
      </c>
      <c r="G5" s="36" t="s">
        <v>125</v>
      </c>
      <c r="H5" s="36" t="s">
        <v>125</v>
      </c>
      <c r="I5" s="41">
        <v>131700</v>
      </c>
      <c r="J5" s="41">
        <v>131700</v>
      </c>
      <c r="K5" s="41" t="s">
        <v>125</v>
      </c>
      <c r="L5" s="41" t="s">
        <v>125</v>
      </c>
      <c r="M5" s="41" t="s">
        <v>125</v>
      </c>
      <c r="N5" s="41" t="s">
        <v>125</v>
      </c>
      <c r="O5" s="41" t="s">
        <v>125</v>
      </c>
      <c r="P5" s="41" t="s">
        <v>125</v>
      </c>
      <c r="Q5" s="43" t="s">
        <v>169</v>
      </c>
    </row>
    <row r="6" ht="24" spans="1:17">
      <c r="A6" s="34" t="s">
        <v>126</v>
      </c>
      <c r="B6" s="35" t="s">
        <v>125</v>
      </c>
      <c r="C6" s="36" t="s">
        <v>125</v>
      </c>
      <c r="D6" s="36" t="s">
        <v>125</v>
      </c>
      <c r="E6" s="36" t="s">
        <v>125</v>
      </c>
      <c r="F6" s="36" t="s">
        <v>125</v>
      </c>
      <c r="G6" s="36" t="s">
        <v>125</v>
      </c>
      <c r="H6" s="36" t="s">
        <v>125</v>
      </c>
      <c r="I6" s="41">
        <v>131700</v>
      </c>
      <c r="J6" s="41">
        <v>131700</v>
      </c>
      <c r="K6" s="41" t="s">
        <v>125</v>
      </c>
      <c r="L6" s="41" t="s">
        <v>125</v>
      </c>
      <c r="M6" s="41" t="s">
        <v>125</v>
      </c>
      <c r="N6" s="41" t="s">
        <v>125</v>
      </c>
      <c r="O6" s="41" t="s">
        <v>125</v>
      </c>
      <c r="P6" s="41" t="s">
        <v>125</v>
      </c>
      <c r="Q6" s="43" t="s">
        <v>170</v>
      </c>
    </row>
    <row r="7" spans="1:17">
      <c r="A7" s="34" t="s">
        <v>171</v>
      </c>
      <c r="B7" s="35" t="s">
        <v>125</v>
      </c>
      <c r="C7" s="36" t="s">
        <v>125</v>
      </c>
      <c r="D7" s="36" t="s">
        <v>125</v>
      </c>
      <c r="E7" s="36" t="s">
        <v>125</v>
      </c>
      <c r="F7" s="36" t="s">
        <v>125</v>
      </c>
      <c r="G7" s="36" t="s">
        <v>125</v>
      </c>
      <c r="H7" s="37" t="s">
        <v>125</v>
      </c>
      <c r="I7" s="41">
        <v>96900</v>
      </c>
      <c r="J7" s="41">
        <v>96900</v>
      </c>
      <c r="K7" s="41" t="s">
        <v>125</v>
      </c>
      <c r="L7" s="41" t="s">
        <v>125</v>
      </c>
      <c r="M7" s="41" t="s">
        <v>125</v>
      </c>
      <c r="N7" s="41" t="s">
        <v>125</v>
      </c>
      <c r="O7" s="41" t="s">
        <v>125</v>
      </c>
      <c r="P7" s="41" t="s">
        <v>125</v>
      </c>
      <c r="Q7" s="44" t="s">
        <v>125</v>
      </c>
    </row>
    <row r="8" spans="1:17">
      <c r="A8" s="34" t="s">
        <v>172</v>
      </c>
      <c r="B8" s="38" t="s">
        <v>173</v>
      </c>
      <c r="C8" s="39" t="s">
        <v>174</v>
      </c>
      <c r="D8" s="40" t="s">
        <v>175</v>
      </c>
      <c r="E8" s="40" t="s">
        <v>125</v>
      </c>
      <c r="F8" s="40">
        <v>1</v>
      </c>
      <c r="G8" s="40" t="s">
        <v>176</v>
      </c>
      <c r="H8" s="41">
        <v>3800</v>
      </c>
      <c r="I8" s="41">
        <v>3800</v>
      </c>
      <c r="J8" s="41">
        <v>3800</v>
      </c>
      <c r="K8" s="41" t="s">
        <v>125</v>
      </c>
      <c r="L8" s="41" t="s">
        <v>125</v>
      </c>
      <c r="M8" s="41" t="s">
        <v>125</v>
      </c>
      <c r="N8" s="41" t="s">
        <v>125</v>
      </c>
      <c r="O8" s="41" t="s">
        <v>125</v>
      </c>
      <c r="P8" s="41" t="s">
        <v>125</v>
      </c>
      <c r="Q8" s="36" t="s">
        <v>125</v>
      </c>
    </row>
    <row r="9" spans="1:17">
      <c r="A9" s="34" t="s">
        <v>177</v>
      </c>
      <c r="B9" s="38" t="s">
        <v>178</v>
      </c>
      <c r="C9" s="39" t="s">
        <v>179</v>
      </c>
      <c r="D9" s="40" t="s">
        <v>175</v>
      </c>
      <c r="E9" s="40" t="s">
        <v>125</v>
      </c>
      <c r="F9" s="40">
        <v>1</v>
      </c>
      <c r="G9" s="40" t="s">
        <v>176</v>
      </c>
      <c r="H9" s="41">
        <v>2000</v>
      </c>
      <c r="I9" s="41">
        <v>2000</v>
      </c>
      <c r="J9" s="41">
        <v>2000</v>
      </c>
      <c r="K9" s="41" t="s">
        <v>125</v>
      </c>
      <c r="L9" s="41" t="s">
        <v>125</v>
      </c>
      <c r="M9" s="41" t="s">
        <v>125</v>
      </c>
      <c r="N9" s="41" t="s">
        <v>125</v>
      </c>
      <c r="O9" s="41" t="s">
        <v>125</v>
      </c>
      <c r="P9" s="41" t="s">
        <v>125</v>
      </c>
      <c r="Q9" s="36" t="s">
        <v>125</v>
      </c>
    </row>
    <row r="10" spans="1:17">
      <c r="A10" s="34" t="s">
        <v>180</v>
      </c>
      <c r="B10" s="38" t="s">
        <v>181</v>
      </c>
      <c r="C10" s="39" t="s">
        <v>182</v>
      </c>
      <c r="D10" s="40" t="s">
        <v>183</v>
      </c>
      <c r="E10" s="40" t="s">
        <v>125</v>
      </c>
      <c r="F10" s="40">
        <v>1</v>
      </c>
      <c r="G10" s="40" t="s">
        <v>184</v>
      </c>
      <c r="H10" s="41">
        <v>45000</v>
      </c>
      <c r="I10" s="41">
        <v>45000</v>
      </c>
      <c r="J10" s="41">
        <v>45000</v>
      </c>
      <c r="K10" s="41" t="s">
        <v>125</v>
      </c>
      <c r="L10" s="41" t="s">
        <v>125</v>
      </c>
      <c r="M10" s="41" t="s">
        <v>125</v>
      </c>
      <c r="N10" s="41" t="s">
        <v>125</v>
      </c>
      <c r="O10" s="41" t="s">
        <v>125</v>
      </c>
      <c r="P10" s="41" t="s">
        <v>125</v>
      </c>
      <c r="Q10" s="36" t="s">
        <v>125</v>
      </c>
    </row>
    <row r="11" spans="1:17">
      <c r="A11" s="34" t="s">
        <v>185</v>
      </c>
      <c r="B11" s="38" t="s">
        <v>186</v>
      </c>
      <c r="C11" s="39" t="s">
        <v>179</v>
      </c>
      <c r="D11" s="40" t="s">
        <v>175</v>
      </c>
      <c r="E11" s="40" t="s">
        <v>125</v>
      </c>
      <c r="F11" s="40">
        <v>3</v>
      </c>
      <c r="G11" s="40" t="s">
        <v>176</v>
      </c>
      <c r="H11" s="41">
        <v>3000</v>
      </c>
      <c r="I11" s="41">
        <v>9000</v>
      </c>
      <c r="J11" s="41">
        <v>9000</v>
      </c>
      <c r="K11" s="41" t="s">
        <v>125</v>
      </c>
      <c r="L11" s="41" t="s">
        <v>125</v>
      </c>
      <c r="M11" s="41" t="s">
        <v>125</v>
      </c>
      <c r="N11" s="41" t="s">
        <v>125</v>
      </c>
      <c r="O11" s="41" t="s">
        <v>125</v>
      </c>
      <c r="P11" s="41" t="s">
        <v>125</v>
      </c>
      <c r="Q11" s="36" t="s">
        <v>125</v>
      </c>
    </row>
    <row r="12" ht="24" spans="1:17">
      <c r="A12" s="34" t="s">
        <v>187</v>
      </c>
      <c r="B12" s="38" t="s">
        <v>188</v>
      </c>
      <c r="C12" s="39" t="s">
        <v>189</v>
      </c>
      <c r="D12" s="40" t="s">
        <v>183</v>
      </c>
      <c r="E12" s="40" t="s">
        <v>125</v>
      </c>
      <c r="F12" s="40">
        <v>2</v>
      </c>
      <c r="G12" s="40" t="s">
        <v>176</v>
      </c>
      <c r="H12" s="41">
        <v>8000</v>
      </c>
      <c r="I12" s="41">
        <v>16000</v>
      </c>
      <c r="J12" s="41">
        <v>16000</v>
      </c>
      <c r="K12" s="41" t="s">
        <v>125</v>
      </c>
      <c r="L12" s="41" t="s">
        <v>125</v>
      </c>
      <c r="M12" s="41" t="s">
        <v>125</v>
      </c>
      <c r="N12" s="41" t="s">
        <v>125</v>
      </c>
      <c r="O12" s="41" t="s">
        <v>125</v>
      </c>
      <c r="P12" s="41" t="s">
        <v>125</v>
      </c>
      <c r="Q12" s="36" t="s">
        <v>125</v>
      </c>
    </row>
    <row r="13" spans="1:17">
      <c r="A13" s="34" t="s">
        <v>190</v>
      </c>
      <c r="B13" s="38" t="s">
        <v>191</v>
      </c>
      <c r="C13" s="39" t="s">
        <v>182</v>
      </c>
      <c r="D13" s="40" t="s">
        <v>175</v>
      </c>
      <c r="E13" s="40" t="s">
        <v>125</v>
      </c>
      <c r="F13" s="40">
        <v>1</v>
      </c>
      <c r="G13" s="40" t="s">
        <v>176</v>
      </c>
      <c r="H13" s="41">
        <v>5000</v>
      </c>
      <c r="I13" s="41">
        <v>5000</v>
      </c>
      <c r="J13" s="41">
        <v>5000</v>
      </c>
      <c r="K13" s="41" t="s">
        <v>125</v>
      </c>
      <c r="L13" s="41" t="s">
        <v>125</v>
      </c>
      <c r="M13" s="41" t="s">
        <v>125</v>
      </c>
      <c r="N13" s="41" t="s">
        <v>125</v>
      </c>
      <c r="O13" s="41" t="s">
        <v>125</v>
      </c>
      <c r="P13" s="41" t="s">
        <v>125</v>
      </c>
      <c r="Q13" s="36" t="s">
        <v>125</v>
      </c>
    </row>
    <row r="14" ht="36" spans="1:17">
      <c r="A14" s="34" t="s">
        <v>192</v>
      </c>
      <c r="B14" s="38" t="s">
        <v>193</v>
      </c>
      <c r="C14" s="39" t="s">
        <v>189</v>
      </c>
      <c r="D14" s="40" t="s">
        <v>183</v>
      </c>
      <c r="E14" s="40" t="s">
        <v>125</v>
      </c>
      <c r="F14" s="40">
        <v>3</v>
      </c>
      <c r="G14" s="40" t="s">
        <v>176</v>
      </c>
      <c r="H14" s="41">
        <v>1500</v>
      </c>
      <c r="I14" s="41">
        <v>4500</v>
      </c>
      <c r="J14" s="41">
        <v>4500</v>
      </c>
      <c r="K14" s="41" t="s">
        <v>125</v>
      </c>
      <c r="L14" s="41" t="s">
        <v>125</v>
      </c>
      <c r="M14" s="41" t="s">
        <v>125</v>
      </c>
      <c r="N14" s="41" t="s">
        <v>125</v>
      </c>
      <c r="O14" s="41" t="s">
        <v>125</v>
      </c>
      <c r="P14" s="41" t="s">
        <v>125</v>
      </c>
      <c r="Q14" s="36" t="s">
        <v>125</v>
      </c>
    </row>
    <row r="15" spans="1:17">
      <c r="A15" s="34" t="s">
        <v>194</v>
      </c>
      <c r="B15" s="38" t="s">
        <v>195</v>
      </c>
      <c r="C15" s="39" t="s">
        <v>189</v>
      </c>
      <c r="D15" s="40" t="s">
        <v>183</v>
      </c>
      <c r="E15" s="40" t="s">
        <v>125</v>
      </c>
      <c r="F15" s="40">
        <v>1</v>
      </c>
      <c r="G15" s="40" t="s">
        <v>176</v>
      </c>
      <c r="H15" s="41">
        <v>1200</v>
      </c>
      <c r="I15" s="41">
        <v>1200</v>
      </c>
      <c r="J15" s="41">
        <v>1200</v>
      </c>
      <c r="K15" s="41" t="s">
        <v>125</v>
      </c>
      <c r="L15" s="41" t="s">
        <v>125</v>
      </c>
      <c r="M15" s="41" t="s">
        <v>125</v>
      </c>
      <c r="N15" s="41" t="s">
        <v>125</v>
      </c>
      <c r="O15" s="41" t="s">
        <v>125</v>
      </c>
      <c r="P15" s="41" t="s">
        <v>125</v>
      </c>
      <c r="Q15" s="36" t="s">
        <v>125</v>
      </c>
    </row>
    <row r="16" spans="1:17">
      <c r="A16" s="34" t="s">
        <v>196</v>
      </c>
      <c r="B16" s="38" t="s">
        <v>197</v>
      </c>
      <c r="C16" s="39" t="s">
        <v>189</v>
      </c>
      <c r="D16" s="40" t="s">
        <v>183</v>
      </c>
      <c r="E16" s="40" t="s">
        <v>125</v>
      </c>
      <c r="F16" s="40">
        <v>1</v>
      </c>
      <c r="G16" s="40" t="s">
        <v>176</v>
      </c>
      <c r="H16" s="41">
        <v>4800</v>
      </c>
      <c r="I16" s="41">
        <v>4800</v>
      </c>
      <c r="J16" s="41">
        <v>4800</v>
      </c>
      <c r="K16" s="41" t="s">
        <v>125</v>
      </c>
      <c r="L16" s="41" t="s">
        <v>125</v>
      </c>
      <c r="M16" s="41" t="s">
        <v>125</v>
      </c>
      <c r="N16" s="41" t="s">
        <v>125</v>
      </c>
      <c r="O16" s="41" t="s">
        <v>125</v>
      </c>
      <c r="P16" s="41" t="s">
        <v>125</v>
      </c>
      <c r="Q16" s="36" t="s">
        <v>125</v>
      </c>
    </row>
    <row r="17" ht="24" spans="1:17">
      <c r="A17" s="34" t="s">
        <v>198</v>
      </c>
      <c r="B17" s="38" t="s">
        <v>199</v>
      </c>
      <c r="C17" s="39" t="s">
        <v>189</v>
      </c>
      <c r="D17" s="40" t="s">
        <v>183</v>
      </c>
      <c r="E17" s="40" t="s">
        <v>125</v>
      </c>
      <c r="F17" s="40">
        <v>2</v>
      </c>
      <c r="G17" s="40" t="s">
        <v>176</v>
      </c>
      <c r="H17" s="41">
        <v>2800</v>
      </c>
      <c r="I17" s="41">
        <v>5600</v>
      </c>
      <c r="J17" s="41">
        <v>5600</v>
      </c>
      <c r="K17" s="41" t="s">
        <v>125</v>
      </c>
      <c r="L17" s="41" t="s">
        <v>125</v>
      </c>
      <c r="M17" s="41" t="s">
        <v>125</v>
      </c>
      <c r="N17" s="41" t="s">
        <v>125</v>
      </c>
      <c r="O17" s="41" t="s">
        <v>125</v>
      </c>
      <c r="P17" s="41" t="s">
        <v>125</v>
      </c>
      <c r="Q17" s="36" t="s">
        <v>125</v>
      </c>
    </row>
    <row r="18" spans="1:17">
      <c r="A18" s="34" t="s">
        <v>200</v>
      </c>
      <c r="B18" s="35" t="s">
        <v>125</v>
      </c>
      <c r="C18" s="36" t="s">
        <v>125</v>
      </c>
      <c r="D18" s="36" t="s">
        <v>125</v>
      </c>
      <c r="E18" s="36" t="s">
        <v>125</v>
      </c>
      <c r="F18" s="36" t="s">
        <v>125</v>
      </c>
      <c r="G18" s="36" t="s">
        <v>125</v>
      </c>
      <c r="H18" s="37" t="s">
        <v>125</v>
      </c>
      <c r="I18" s="41">
        <v>600</v>
      </c>
      <c r="J18" s="41">
        <v>600</v>
      </c>
      <c r="K18" s="41" t="s">
        <v>125</v>
      </c>
      <c r="L18" s="41" t="s">
        <v>125</v>
      </c>
      <c r="M18" s="41" t="s">
        <v>125</v>
      </c>
      <c r="N18" s="41" t="s">
        <v>125</v>
      </c>
      <c r="O18" s="41" t="s">
        <v>125</v>
      </c>
      <c r="P18" s="41" t="s">
        <v>125</v>
      </c>
      <c r="Q18" s="44" t="s">
        <v>125</v>
      </c>
    </row>
    <row r="19" spans="1:17">
      <c r="A19" s="34" t="s">
        <v>201</v>
      </c>
      <c r="B19" s="38" t="s">
        <v>202</v>
      </c>
      <c r="C19" s="39" t="s">
        <v>182</v>
      </c>
      <c r="D19" s="40" t="s">
        <v>183</v>
      </c>
      <c r="E19" s="40" t="s">
        <v>125</v>
      </c>
      <c r="F19" s="40">
        <v>2</v>
      </c>
      <c r="G19" s="40" t="s">
        <v>203</v>
      </c>
      <c r="H19" s="41">
        <v>300</v>
      </c>
      <c r="I19" s="41">
        <v>600</v>
      </c>
      <c r="J19" s="41">
        <v>600</v>
      </c>
      <c r="K19" s="41" t="s">
        <v>125</v>
      </c>
      <c r="L19" s="41" t="s">
        <v>125</v>
      </c>
      <c r="M19" s="41" t="s">
        <v>125</v>
      </c>
      <c r="N19" s="41" t="s">
        <v>125</v>
      </c>
      <c r="O19" s="41" t="s">
        <v>125</v>
      </c>
      <c r="P19" s="41" t="s">
        <v>125</v>
      </c>
      <c r="Q19" s="36" t="s">
        <v>125</v>
      </c>
    </row>
    <row r="20" spans="1:17">
      <c r="A20" s="34" t="s">
        <v>204</v>
      </c>
      <c r="B20" s="35" t="s">
        <v>125</v>
      </c>
      <c r="C20" s="36" t="s">
        <v>125</v>
      </c>
      <c r="D20" s="36" t="s">
        <v>125</v>
      </c>
      <c r="E20" s="36" t="s">
        <v>125</v>
      </c>
      <c r="F20" s="36" t="s">
        <v>125</v>
      </c>
      <c r="G20" s="36" t="s">
        <v>125</v>
      </c>
      <c r="H20" s="37" t="s">
        <v>125</v>
      </c>
      <c r="I20" s="41">
        <v>2000</v>
      </c>
      <c r="J20" s="41">
        <v>2000</v>
      </c>
      <c r="K20" s="41" t="s">
        <v>125</v>
      </c>
      <c r="L20" s="41" t="s">
        <v>125</v>
      </c>
      <c r="M20" s="41" t="s">
        <v>125</v>
      </c>
      <c r="N20" s="41" t="s">
        <v>125</v>
      </c>
      <c r="O20" s="41" t="s">
        <v>125</v>
      </c>
      <c r="P20" s="41" t="s">
        <v>125</v>
      </c>
      <c r="Q20" s="44" t="s">
        <v>125</v>
      </c>
    </row>
    <row r="21" spans="1:17">
      <c r="A21" s="34" t="s">
        <v>205</v>
      </c>
      <c r="B21" s="38" t="s">
        <v>206</v>
      </c>
      <c r="C21" s="39" t="s">
        <v>179</v>
      </c>
      <c r="D21" s="40" t="s">
        <v>175</v>
      </c>
      <c r="E21" s="40" t="s">
        <v>125</v>
      </c>
      <c r="F21" s="40">
        <v>1</v>
      </c>
      <c r="G21" s="40" t="s">
        <v>176</v>
      </c>
      <c r="H21" s="41">
        <v>2000</v>
      </c>
      <c r="I21" s="41">
        <v>2000</v>
      </c>
      <c r="J21" s="41">
        <v>2000</v>
      </c>
      <c r="K21" s="41" t="s">
        <v>125</v>
      </c>
      <c r="L21" s="41" t="s">
        <v>125</v>
      </c>
      <c r="M21" s="41" t="s">
        <v>125</v>
      </c>
      <c r="N21" s="41" t="s">
        <v>125</v>
      </c>
      <c r="O21" s="41" t="s">
        <v>125</v>
      </c>
      <c r="P21" s="41" t="s">
        <v>125</v>
      </c>
      <c r="Q21" s="36" t="s">
        <v>125</v>
      </c>
    </row>
    <row r="22" ht="24" spans="1:17">
      <c r="A22" s="34" t="s">
        <v>207</v>
      </c>
      <c r="B22" s="35" t="s">
        <v>125</v>
      </c>
      <c r="C22" s="36" t="s">
        <v>125</v>
      </c>
      <c r="D22" s="36" t="s">
        <v>125</v>
      </c>
      <c r="E22" s="36" t="s">
        <v>125</v>
      </c>
      <c r="F22" s="36" t="s">
        <v>125</v>
      </c>
      <c r="G22" s="36" t="s">
        <v>125</v>
      </c>
      <c r="H22" s="37" t="s">
        <v>125</v>
      </c>
      <c r="I22" s="41">
        <v>32200</v>
      </c>
      <c r="J22" s="41">
        <v>32200</v>
      </c>
      <c r="K22" s="41" t="s">
        <v>125</v>
      </c>
      <c r="L22" s="41" t="s">
        <v>125</v>
      </c>
      <c r="M22" s="41" t="s">
        <v>125</v>
      </c>
      <c r="N22" s="41" t="s">
        <v>125</v>
      </c>
      <c r="O22" s="41" t="s">
        <v>125</v>
      </c>
      <c r="P22" s="41" t="s">
        <v>125</v>
      </c>
      <c r="Q22" s="44" t="s">
        <v>125</v>
      </c>
    </row>
    <row r="23" spans="1:17">
      <c r="A23" s="34" t="s">
        <v>208</v>
      </c>
      <c r="B23" s="38" t="s">
        <v>209</v>
      </c>
      <c r="C23" s="39" t="s">
        <v>179</v>
      </c>
      <c r="D23" s="40" t="s">
        <v>183</v>
      </c>
      <c r="E23" s="40" t="s">
        <v>125</v>
      </c>
      <c r="F23" s="40">
        <v>1</v>
      </c>
      <c r="G23" s="40" t="s">
        <v>203</v>
      </c>
      <c r="H23" s="41">
        <v>2200</v>
      </c>
      <c r="I23" s="41">
        <v>2200</v>
      </c>
      <c r="J23" s="41">
        <v>2200</v>
      </c>
      <c r="K23" s="41" t="s">
        <v>125</v>
      </c>
      <c r="L23" s="41" t="s">
        <v>125</v>
      </c>
      <c r="M23" s="41" t="s">
        <v>125</v>
      </c>
      <c r="N23" s="41" t="s">
        <v>125</v>
      </c>
      <c r="O23" s="41" t="s">
        <v>125</v>
      </c>
      <c r="P23" s="41" t="s">
        <v>125</v>
      </c>
      <c r="Q23" s="36" t="s">
        <v>125</v>
      </c>
    </row>
    <row r="24" spans="1:17">
      <c r="A24" s="34" t="s">
        <v>210</v>
      </c>
      <c r="B24" s="38" t="s">
        <v>211</v>
      </c>
      <c r="C24" s="39" t="s">
        <v>179</v>
      </c>
      <c r="D24" s="40" t="s">
        <v>175</v>
      </c>
      <c r="E24" s="40" t="s">
        <v>125</v>
      </c>
      <c r="F24" s="40">
        <v>6</v>
      </c>
      <c r="G24" s="40" t="s">
        <v>176</v>
      </c>
      <c r="H24" s="41">
        <v>5000</v>
      </c>
      <c r="I24" s="41">
        <v>30000</v>
      </c>
      <c r="J24" s="41">
        <v>30000</v>
      </c>
      <c r="K24" s="41" t="s">
        <v>125</v>
      </c>
      <c r="L24" s="41" t="s">
        <v>125</v>
      </c>
      <c r="M24" s="41" t="s">
        <v>125</v>
      </c>
      <c r="N24" s="41" t="s">
        <v>125</v>
      </c>
      <c r="O24" s="41" t="s">
        <v>125</v>
      </c>
      <c r="P24" s="41" t="s">
        <v>125</v>
      </c>
      <c r="Q24" s="36" t="s">
        <v>125</v>
      </c>
    </row>
  </sheetData>
  <mergeCells count="2">
    <mergeCell ref="A3:P3"/>
    <mergeCell ref="A1:Q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2019年部门收支预算总表（01）</vt:lpstr>
      <vt:lpstr>2019年部门财政拨款收支预算总表(02)</vt:lpstr>
      <vt:lpstr>2019年部门一般公共预算支出表（表03）</vt:lpstr>
      <vt:lpstr>2019年部门政府性基金预算支出表（表04）</vt:lpstr>
      <vt:lpstr>2019年一般公共预算基本支出表(表05）</vt:lpstr>
      <vt:lpstr>2019年部门收入预算总表（06表）</vt:lpstr>
      <vt:lpstr>2019年部门支出预算总表（表07）</vt:lpstr>
      <vt:lpstr>部门预算支出核定表(08)</vt:lpstr>
      <vt:lpstr>部门采购预算表</vt:lpstr>
      <vt:lpstr>2019年三公经费额度表（表10）</vt:lpstr>
      <vt:lpstr>2019年部门预算财政拨款重点项目支出预算表（表11）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徐一平  </dc:creator>
  <cp:lastModifiedBy>(•̀⌄•́)</cp:lastModifiedBy>
  <dcterms:created xsi:type="dcterms:W3CDTF">2019-03-21T00:16:00Z</dcterms:created>
  <dcterms:modified xsi:type="dcterms:W3CDTF">2021-05-17T15:35:51Z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232CA087CDFA498D8597D1F512725ECA</vt:lpwstr>
  </property>
  <property fmtid="{D5CDD505-2E9C-101B-9397-08002B2CF9AE}" pid="3" name="KSOProductBuildVer">
    <vt:lpwstr>2052-11.1.0.10495</vt:lpwstr>
  </property>
</Properties>
</file>