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05" windowWidth="21720" windowHeight="9735" firstSheet="9" activeTab="10"/>
  </bookViews>
  <sheets>
    <sheet name="党史研究室2019年部门财政拨款收支预算总表(02)" sheetId="10" r:id="rId1"/>
    <sheet name="党史研究室2019年部门一般公共预算支出表(03)" sheetId="9" r:id="rId2"/>
    <sheet name="党史研究室2019年部门政府性基金预算支出表(04)" sheetId="8" r:id="rId3"/>
    <sheet name="党史研究室2019年一般公共预算基本支出表(05)" sheetId="7" r:id="rId4"/>
    <sheet name="党史研究室2019年部门收入预算总表(06)" sheetId="6" r:id="rId5"/>
    <sheet name="党史研究室2019年部门支出预算总表(07)" sheetId="5" r:id="rId6"/>
    <sheet name="党史研究室2019年部门预算支出核定表(08)" sheetId="4" r:id="rId7"/>
    <sheet name="党史研究室2019年部门采购预算表(09)" sheetId="3" r:id="rId8"/>
    <sheet name="党史研究室2019年“三公”经费预算表(10)" sheetId="2" r:id="rId9"/>
    <sheet name="党史研究室2019年部门预算财政拨款重点项目支出预算表（11）" sheetId="11" r:id="rId10"/>
    <sheet name="2019年党史研究室部门收支预算总表（01）" sheetId="1" r:id="rId11"/>
  </sheets>
  <calcPr calcId="114210"/>
</workbook>
</file>

<file path=xl/calcChain.xml><?xml version="1.0" encoding="utf-8"?>
<calcChain xmlns="http://schemas.openxmlformats.org/spreadsheetml/2006/main">
  <c r="D18" i="1"/>
  <c r="D22"/>
  <c r="B18"/>
  <c r="B22"/>
  <c r="D10"/>
  <c r="D6"/>
</calcChain>
</file>

<file path=xl/sharedStrings.xml><?xml version="1.0" encoding="utf-8"?>
<sst xmlns="http://schemas.openxmlformats.org/spreadsheetml/2006/main" count="291" uniqueCount="210">
  <si>
    <t>2019年部门收支预算总表(01)</t>
    <phoneticPr fontId="3" type="noConversion"/>
  </si>
  <si>
    <t>单位：温岭市党史研究室(本级)</t>
    <phoneticPr fontId="3" type="noConversion"/>
  </si>
  <si>
    <t>单位：元</t>
  </si>
  <si>
    <t>收    入</t>
    <phoneticPr fontId="3" type="noConversion"/>
  </si>
  <si>
    <t>支    出</t>
    <phoneticPr fontId="3" type="noConversion"/>
  </si>
  <si>
    <t>项    目</t>
    <phoneticPr fontId="3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</si>
  <si>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</si>
  <si>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</si>
  <si>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</si>
  <si>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</si>
  <si>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3" type="noConversion"/>
  </si>
  <si>
    <t>专户收入</t>
  </si>
  <si>
    <t xml:space="preserve">  其他基本支出</t>
    <phoneticPr fontId="3" type="noConversion"/>
  </si>
  <si>
    <t>政府性基金预算拨款</t>
  </si>
  <si>
    <t xml:space="preserve">  对个人和家庭的补助支出</t>
    <phoneticPr fontId="3" type="noConversion"/>
  </si>
  <si>
    <t>其他收入</t>
  </si>
  <si>
    <t>项目支出</t>
  </si>
  <si>
    <t>镇(街道)补助</t>
  </si>
  <si>
    <t xml:space="preserve">  专项公用类项目支出</t>
    <phoneticPr fontId="3" type="noConversion"/>
  </si>
  <si>
    <t>国有资本经营预算收入</t>
  </si>
  <si>
    <t xml:space="preserve">  政策性项目支出</t>
    <phoneticPr fontId="3" type="noConversion"/>
  </si>
  <si>
    <t xml:space="preserve">  发展建设类项目支出</t>
    <phoneticPr fontId="3" type="noConversion"/>
  </si>
  <si>
    <t xml:space="preserve">  国有资本经营预算项目支出</t>
    <phoneticPr fontId="3" type="noConversion"/>
  </si>
  <si>
    <t xml:space="preserve">  上缴上级支出</t>
    <phoneticPr fontId="3" type="noConversion"/>
  </si>
  <si>
    <t xml:space="preserve">  税金</t>
    <phoneticPr fontId="3" type="noConversion"/>
  </si>
  <si>
    <t xml:space="preserve">  事业单位经营支出</t>
    <phoneticPr fontId="3" type="noConversion"/>
  </si>
  <si>
    <t>本年收入小计：</t>
  </si>
  <si>
    <t>本年支出小计：</t>
  </si>
  <si>
    <t>调入预算稳定调节基金</t>
  </si>
  <si>
    <t>调入资金</t>
    <phoneticPr fontId="3" type="noConversion"/>
  </si>
  <si>
    <t>上年结转</t>
  </si>
  <si>
    <t>收入合计：</t>
  </si>
  <si>
    <t>支出合计：</t>
  </si>
  <si>
    <r>
      <t>2019</t>
    </r>
    <r>
      <rPr>
        <sz val="10"/>
        <color indexed="64"/>
        <rFont val="宋体"/>
        <charset val="134"/>
      </rPr>
      <t>年部门财政拨款收支预算总表</t>
    </r>
    <r>
      <rPr>
        <sz val="10"/>
        <color indexed="64"/>
        <rFont val="Arial"/>
        <family val="2"/>
      </rPr>
      <t>(02)</t>
    </r>
  </si>
  <si>
    <r>
      <t>单位：温岭市党史研究室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本级</t>
    </r>
    <r>
      <rPr>
        <sz val="10"/>
        <color indexed="64"/>
        <rFont val="Arial"/>
        <family val="2"/>
      </rPr>
      <t>)</t>
    </r>
  </si>
  <si>
    <r>
      <t>收</t>
    </r>
    <r>
      <rPr>
        <sz val="10"/>
        <color indexed="64"/>
        <rFont val="Arial"/>
        <family val="2"/>
      </rPr>
      <t xml:space="preserve">    </t>
    </r>
    <r>
      <rPr>
        <sz val="10"/>
        <color indexed="64"/>
        <rFont val="宋体"/>
        <charset val="134"/>
      </rPr>
      <t>入</t>
    </r>
  </si>
  <si>
    <r>
      <t>支</t>
    </r>
    <r>
      <rPr>
        <sz val="10"/>
        <color indexed="64"/>
        <rFont val="Arial"/>
        <family val="2"/>
      </rPr>
      <t xml:space="preserve">    </t>
    </r>
    <r>
      <rPr>
        <sz val="10"/>
        <color indexed="64"/>
        <rFont val="宋体"/>
        <charset val="134"/>
      </rPr>
      <t>出</t>
    </r>
  </si>
  <si>
    <r>
      <t>项</t>
    </r>
    <r>
      <rPr>
        <sz val="10"/>
        <color indexed="64"/>
        <rFont val="Arial"/>
        <family val="2"/>
      </rPr>
      <t xml:space="preserve">    </t>
    </r>
    <r>
      <rPr>
        <sz val="10"/>
        <color indexed="64"/>
        <rFont val="宋体"/>
        <charset val="134"/>
      </rPr>
      <t>目</t>
    </r>
  </si>
  <si>
    <r>
      <t xml:space="preserve">  </t>
    </r>
    <r>
      <rPr>
        <sz val="10"/>
        <color indexed="64"/>
        <rFont val="宋体"/>
        <charset val="134"/>
      </rPr>
      <t>工资福利支出</t>
    </r>
  </si>
  <si>
    <r>
      <t xml:space="preserve">  </t>
    </r>
    <r>
      <rPr>
        <sz val="10"/>
        <color indexed="64"/>
        <rFont val="宋体"/>
        <charset val="134"/>
      </rPr>
      <t>其他基本支出</t>
    </r>
  </si>
  <si>
    <r>
      <t xml:space="preserve">  </t>
    </r>
    <r>
      <rPr>
        <sz val="10"/>
        <color indexed="64"/>
        <rFont val="宋体"/>
        <charset val="134"/>
      </rPr>
      <t>对个人和家庭的补助支出</t>
    </r>
  </si>
  <si>
    <r>
      <t xml:space="preserve">  </t>
    </r>
    <r>
      <rPr>
        <sz val="10"/>
        <color indexed="64"/>
        <rFont val="宋体"/>
        <charset val="134"/>
      </rPr>
      <t>专项公用类项目支出</t>
    </r>
  </si>
  <si>
    <r>
      <t xml:space="preserve">  </t>
    </r>
    <r>
      <rPr>
        <sz val="10"/>
        <color indexed="64"/>
        <rFont val="宋体"/>
        <charset val="134"/>
      </rPr>
      <t>政策性项目支出</t>
    </r>
  </si>
  <si>
    <r>
      <t xml:space="preserve">  </t>
    </r>
    <r>
      <rPr>
        <sz val="10"/>
        <color indexed="64"/>
        <rFont val="宋体"/>
        <charset val="134"/>
      </rPr>
      <t>发展建设类项目支出</t>
    </r>
  </si>
  <si>
    <r>
      <t xml:space="preserve">  </t>
    </r>
    <r>
      <rPr>
        <sz val="10"/>
        <color indexed="64"/>
        <rFont val="宋体"/>
        <charset val="134"/>
      </rPr>
      <t>上缴上级支出</t>
    </r>
  </si>
  <si>
    <r>
      <t xml:space="preserve">  </t>
    </r>
    <r>
      <rPr>
        <sz val="10"/>
        <color indexed="64"/>
        <rFont val="宋体"/>
        <charset val="134"/>
      </rPr>
      <t>税金</t>
    </r>
  </si>
  <si>
    <r>
      <t xml:space="preserve">  </t>
    </r>
    <r>
      <rPr>
        <sz val="10"/>
        <color indexed="64"/>
        <rFont val="宋体"/>
        <charset val="134"/>
      </rPr>
      <t>事业单位经营支出</t>
    </r>
  </si>
  <si>
    <r>
      <t>2019</t>
    </r>
    <r>
      <rPr>
        <sz val="10"/>
        <color indexed="64"/>
        <rFont val="宋体"/>
        <charset val="134"/>
      </rPr>
      <t>年部门一般公共预算支出表（表</t>
    </r>
    <r>
      <rPr>
        <sz val="10"/>
        <color indexed="64"/>
        <rFont val="Arial"/>
        <family val="2"/>
      </rPr>
      <t>03</t>
    </r>
    <r>
      <rPr>
        <sz val="10"/>
        <color indexed="64"/>
        <rFont val="宋体"/>
        <charset val="134"/>
      </rPr>
      <t>）</t>
    </r>
  </si>
  <si>
    <t>单位名称</t>
  </si>
  <si>
    <t>总计</t>
  </si>
  <si>
    <r>
      <t>620100</t>
    </r>
    <r>
      <rPr>
        <sz val="10"/>
        <color indexed="64"/>
        <rFont val="宋体"/>
        <charset val="134"/>
      </rPr>
      <t>温岭市党史研究室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本级</t>
    </r>
    <r>
      <rPr>
        <sz val="10"/>
        <color indexed="64"/>
        <rFont val="Arial"/>
        <family val="2"/>
      </rPr>
      <t>)</t>
    </r>
  </si>
  <si>
    <r>
      <t>201</t>
    </r>
    <r>
      <rPr>
        <sz val="10"/>
        <color indexed="64"/>
        <rFont val="宋体"/>
        <charset val="134"/>
      </rPr>
      <t>一般公共服务支出</t>
    </r>
  </si>
  <si>
    <r>
      <t>20136</t>
    </r>
    <r>
      <rPr>
        <sz val="10"/>
        <color indexed="64"/>
        <rFont val="宋体"/>
        <charset val="134"/>
      </rPr>
      <t>其他共产党事务支出</t>
    </r>
  </si>
  <si>
    <r>
      <t>2013601</t>
    </r>
    <r>
      <rPr>
        <sz val="10"/>
        <color indexed="64"/>
        <rFont val="宋体"/>
        <charset val="134"/>
      </rPr>
      <t>行政运行</t>
    </r>
  </si>
  <si>
    <r>
      <t>2013650</t>
    </r>
    <r>
      <rPr>
        <sz val="10"/>
        <color indexed="64"/>
        <rFont val="宋体"/>
        <charset val="134"/>
      </rPr>
      <t>事业运行</t>
    </r>
  </si>
  <si>
    <r>
      <t>2013699</t>
    </r>
    <r>
      <rPr>
        <sz val="10"/>
        <color indexed="64"/>
        <rFont val="宋体"/>
        <charset val="134"/>
      </rPr>
      <t>其他共产党事务支出</t>
    </r>
  </si>
  <si>
    <r>
      <t>208</t>
    </r>
    <r>
      <rPr>
        <sz val="10"/>
        <color indexed="64"/>
        <rFont val="宋体"/>
        <charset val="134"/>
      </rPr>
      <t>社会保障和就业支出</t>
    </r>
  </si>
  <si>
    <r>
      <t>20805</t>
    </r>
    <r>
      <rPr>
        <sz val="10"/>
        <color indexed="64"/>
        <rFont val="宋体"/>
        <charset val="134"/>
      </rPr>
      <t>行政事业单位离退休</t>
    </r>
  </si>
  <si>
    <r>
      <t>2080505</t>
    </r>
    <r>
      <rPr>
        <sz val="10"/>
        <color indexed="64"/>
        <rFont val="宋体"/>
        <charset val="134"/>
      </rPr>
      <t>机关事业单位基本养老保险缴费支出</t>
    </r>
  </si>
  <si>
    <r>
      <t>2080506</t>
    </r>
    <r>
      <rPr>
        <sz val="10"/>
        <color indexed="64"/>
        <rFont val="宋体"/>
        <charset val="134"/>
      </rPr>
      <t>机关事业单位职业年金缴费支出</t>
    </r>
  </si>
  <si>
    <r>
      <t>2019</t>
    </r>
    <r>
      <rPr>
        <sz val="10"/>
        <color indexed="64"/>
        <rFont val="宋体"/>
        <charset val="134"/>
      </rPr>
      <t>年一般公共预算基本支出表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表</t>
    </r>
    <r>
      <rPr>
        <sz val="10"/>
        <color indexed="64"/>
        <rFont val="Arial"/>
        <family val="2"/>
      </rPr>
      <t>05</t>
    </r>
    <r>
      <rPr>
        <sz val="10"/>
        <color indexed="64"/>
        <rFont val="宋体"/>
        <charset val="134"/>
      </rPr>
      <t>）</t>
    </r>
  </si>
  <si>
    <t>单位：温岭市党史研究室</t>
  </si>
  <si>
    <r>
      <t>项</t>
    </r>
    <r>
      <rPr>
        <sz val="10"/>
        <color indexed="64"/>
        <rFont val="Arial"/>
        <family val="2"/>
      </rPr>
      <t xml:space="preserve">  </t>
    </r>
    <r>
      <rPr>
        <sz val="10"/>
        <color indexed="64"/>
        <rFont val="宋体"/>
        <charset val="134"/>
      </rPr>
      <t>目</t>
    </r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</si>
  <si>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</si>
  <si>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</si>
  <si>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</si>
  <si>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</si>
  <si>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</si>
  <si>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</si>
  <si>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</si>
  <si>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</si>
  <si>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</si>
  <si>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</si>
  <si>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</si>
  <si>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</si>
  <si>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</si>
  <si>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</si>
  <si>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</si>
  <si>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</si>
  <si>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</si>
  <si>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</si>
  <si>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</si>
  <si>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</si>
  <si>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</si>
  <si>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</si>
  <si>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</si>
  <si>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</si>
  <si>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</si>
  <si>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</si>
  <si>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</si>
  <si>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</si>
  <si>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</si>
  <si>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</si>
  <si>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</si>
  <si>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</si>
  <si>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</si>
  <si>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</si>
  <si>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</si>
  <si>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</si>
  <si>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</si>
  <si>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</si>
  <si>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</si>
  <si>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</si>
  <si>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</si>
  <si>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</si>
  <si>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</si>
  <si>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</si>
  <si>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</si>
  <si>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</si>
  <si>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</si>
  <si>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</si>
  <si>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</si>
  <si>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</si>
  <si>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</si>
  <si>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</si>
  <si>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t>2019</t>
    </r>
    <r>
      <rPr>
        <sz val="10"/>
        <color indexed="64"/>
        <rFont val="宋体"/>
        <charset val="134"/>
      </rPr>
      <t>年部门收入预算总表（</t>
    </r>
    <r>
      <rPr>
        <sz val="10"/>
        <color indexed="64"/>
        <rFont val="Arial"/>
        <family val="2"/>
      </rPr>
      <t>06</t>
    </r>
    <r>
      <rPr>
        <sz val="10"/>
        <color indexed="64"/>
        <rFont val="宋体"/>
        <charset val="134"/>
      </rPr>
      <t>表）</t>
    </r>
  </si>
  <si>
    <t>财政拨款</t>
  </si>
  <si>
    <t>退库</t>
  </si>
  <si>
    <r>
      <t>镇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街道</t>
    </r>
    <r>
      <rPr>
        <sz val="10"/>
        <color indexed="64"/>
        <rFont val="Arial"/>
        <family val="2"/>
      </rPr>
      <t>)</t>
    </r>
    <r>
      <rPr>
        <sz val="10"/>
        <color indexed="64"/>
        <rFont val="宋体"/>
        <charset val="134"/>
      </rPr>
      <t>补助</t>
    </r>
  </si>
  <si>
    <t>一般公共预算拨款收入</t>
  </si>
  <si>
    <t>省补助收入</t>
  </si>
  <si>
    <t>调入资金</t>
  </si>
  <si>
    <r>
      <t>6200</t>
    </r>
    <r>
      <rPr>
        <sz val="10"/>
        <color indexed="64"/>
        <rFont val="宋体"/>
        <charset val="134"/>
      </rPr>
      <t>温岭市党史研究室</t>
    </r>
  </si>
  <si>
    <r>
      <t>2019</t>
    </r>
    <r>
      <rPr>
        <sz val="10"/>
        <color indexed="64"/>
        <rFont val="宋体"/>
        <charset val="134"/>
      </rPr>
      <t>年部门支出预算总表（表</t>
    </r>
    <r>
      <rPr>
        <sz val="10"/>
        <color indexed="64"/>
        <rFont val="Arial"/>
        <family val="2"/>
      </rPr>
      <t>07</t>
    </r>
    <r>
      <rPr>
        <sz val="10"/>
        <color indexed="64"/>
        <rFont val="宋体"/>
        <charset val="134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</si>
  <si>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</si>
  <si>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</si>
  <si>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</si>
  <si>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</si>
  <si>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</si>
  <si>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</si>
  <si>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r>
      <t>单位名称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项目类别</t>
    </r>
    <r>
      <rPr>
        <sz val="10"/>
        <color indexed="64"/>
        <rFont val="Arial"/>
        <family val="2"/>
      </rPr>
      <t>/</t>
    </r>
    <r>
      <rPr>
        <sz val="10"/>
        <color indexed="64"/>
        <rFont val="宋体"/>
        <charset val="134"/>
      </rPr>
      <t>名称</t>
    </r>
    <r>
      <rPr>
        <sz val="10"/>
        <color indexed="64"/>
        <rFont val="Arial"/>
        <family val="2"/>
      </rPr>
      <t>)</t>
    </r>
  </si>
  <si>
    <t>功能科目名称</t>
  </si>
  <si>
    <t>合计</t>
  </si>
  <si>
    <t>温岭市党史研究室</t>
  </si>
  <si>
    <r>
      <t xml:space="preserve">  </t>
    </r>
    <r>
      <rPr>
        <sz val="10"/>
        <color indexed="64"/>
        <rFont val="宋体"/>
        <charset val="134"/>
      </rPr>
      <t>温岭市党史研究室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本级</t>
    </r>
    <r>
      <rPr>
        <sz val="10"/>
        <color indexed="64"/>
        <rFont val="Arial"/>
        <family val="2"/>
      </rPr>
      <t>)</t>
    </r>
  </si>
  <si>
    <r>
      <t xml:space="preserve">  </t>
    </r>
    <r>
      <rPr>
        <sz val="10"/>
        <color indexed="64"/>
        <rFont val="宋体"/>
        <charset val="134"/>
      </rPr>
      <t>基本支出</t>
    </r>
  </si>
  <si>
    <r>
      <t xml:space="preserve">    </t>
    </r>
    <r>
      <rPr>
        <sz val="10"/>
        <color indexed="64"/>
        <rFont val="宋体"/>
        <charset val="134"/>
      </rPr>
      <t>工资福利支出</t>
    </r>
  </si>
  <si>
    <r>
      <t xml:space="preserve">    </t>
    </r>
    <r>
      <rPr>
        <sz val="10"/>
        <color indexed="64"/>
        <rFont val="宋体"/>
        <charset val="134"/>
      </rPr>
      <t>事业在职人员工资</t>
    </r>
  </si>
  <si>
    <t>机关事业单位基本养老保险缴费支出</t>
  </si>
  <si>
    <t>机关事业单位职业年金缴费支出</t>
  </si>
  <si>
    <t>事业运行</t>
  </si>
  <si>
    <r>
      <t xml:space="preserve">    </t>
    </r>
    <r>
      <rPr>
        <sz val="10"/>
        <color indexed="64"/>
        <rFont val="宋体"/>
        <charset val="134"/>
      </rPr>
      <t>行政（参公）在职人员工资</t>
    </r>
  </si>
  <si>
    <t>行政运行</t>
  </si>
  <si>
    <r>
      <t xml:space="preserve">    </t>
    </r>
    <r>
      <rPr>
        <sz val="10"/>
        <color indexed="64"/>
        <rFont val="宋体"/>
        <charset val="134"/>
      </rPr>
      <t>其他基本支出</t>
    </r>
  </si>
  <si>
    <r>
      <t xml:space="preserve">    </t>
    </r>
    <r>
      <rPr>
        <sz val="10"/>
        <color indexed="64"/>
        <rFont val="宋体"/>
        <charset val="134"/>
      </rPr>
      <t>公务出行经费</t>
    </r>
  </si>
  <si>
    <r>
      <t xml:space="preserve">    </t>
    </r>
    <r>
      <rPr>
        <sz val="10"/>
        <color indexed="64"/>
        <rFont val="宋体"/>
        <charset val="134"/>
      </rPr>
      <t>公务交通补贴</t>
    </r>
  </si>
  <si>
    <r>
      <t xml:space="preserve">    </t>
    </r>
    <r>
      <rPr>
        <sz val="10"/>
        <color indexed="64"/>
        <rFont val="宋体"/>
        <charset val="134"/>
      </rPr>
      <t>事业退休人员公用支出</t>
    </r>
  </si>
  <si>
    <r>
      <t xml:space="preserve">    </t>
    </r>
    <r>
      <rPr>
        <sz val="10"/>
        <color indexed="64"/>
        <rFont val="宋体"/>
        <charset val="134"/>
      </rPr>
      <t>事业在职人员定额公用经费</t>
    </r>
  </si>
  <si>
    <r>
      <t xml:space="preserve">    </t>
    </r>
    <r>
      <rPr>
        <sz val="10"/>
        <color indexed="64"/>
        <rFont val="宋体"/>
        <charset val="134"/>
      </rPr>
      <t>事业在职人员其他公用支出</t>
    </r>
  </si>
  <si>
    <r>
      <t xml:space="preserve">    </t>
    </r>
    <r>
      <rPr>
        <sz val="10"/>
        <color indexed="64"/>
        <rFont val="宋体"/>
        <charset val="134"/>
      </rPr>
      <t>行政（参公）退休人员公用支出</t>
    </r>
  </si>
  <si>
    <r>
      <t xml:space="preserve">    </t>
    </r>
    <r>
      <rPr>
        <sz val="10"/>
        <color indexed="64"/>
        <rFont val="宋体"/>
        <charset val="134"/>
      </rPr>
      <t>行政（参公）在职人员定额公用经费</t>
    </r>
  </si>
  <si>
    <r>
      <t xml:space="preserve">    </t>
    </r>
    <r>
      <rPr>
        <sz val="10"/>
        <color indexed="64"/>
        <rFont val="宋体"/>
        <charset val="134"/>
      </rPr>
      <t>行政（参公）在职人员其他公用支出</t>
    </r>
  </si>
  <si>
    <r>
      <t xml:space="preserve">    </t>
    </r>
    <r>
      <rPr>
        <sz val="10"/>
        <color indexed="64"/>
        <rFont val="宋体"/>
        <charset val="134"/>
      </rPr>
      <t>对个人和家庭的补助支出</t>
    </r>
  </si>
  <si>
    <r>
      <t xml:space="preserve">    </t>
    </r>
    <r>
      <rPr>
        <sz val="10"/>
        <color indexed="64"/>
        <rFont val="宋体"/>
        <charset val="134"/>
      </rPr>
      <t>独生子女保健费</t>
    </r>
  </si>
  <si>
    <r>
      <t xml:space="preserve">    </t>
    </r>
    <r>
      <rPr>
        <sz val="10"/>
        <color indexed="64"/>
        <rFont val="宋体"/>
        <charset val="134"/>
      </rPr>
      <t>事业退休人员个人家庭补助</t>
    </r>
  </si>
  <si>
    <r>
      <t xml:space="preserve">    </t>
    </r>
    <r>
      <rPr>
        <sz val="10"/>
        <color indexed="64"/>
        <rFont val="宋体"/>
        <charset val="134"/>
      </rPr>
      <t>行政（参公）退休人员个人家庭补助</t>
    </r>
  </si>
  <si>
    <r>
      <t xml:space="preserve">  </t>
    </r>
    <r>
      <rPr>
        <sz val="10"/>
        <color indexed="64"/>
        <rFont val="宋体"/>
        <charset val="134"/>
      </rPr>
      <t>项目支出</t>
    </r>
  </si>
  <si>
    <r>
      <t xml:space="preserve">    </t>
    </r>
    <r>
      <rPr>
        <sz val="10"/>
        <color indexed="64"/>
        <rFont val="宋体"/>
        <charset val="134"/>
      </rPr>
      <t>专项公用类项目支出</t>
    </r>
  </si>
  <si>
    <r>
      <t xml:space="preserve">    </t>
    </r>
    <r>
      <rPr>
        <sz val="10"/>
        <color indexed="64"/>
        <rFont val="宋体"/>
        <charset val="134"/>
      </rPr>
      <t>党史大事实录</t>
    </r>
  </si>
  <si>
    <t>其他共产党事务支出</t>
  </si>
  <si>
    <r>
      <t xml:space="preserve">    </t>
    </r>
    <r>
      <rPr>
        <sz val="10"/>
        <color indexed="64"/>
        <rFont val="宋体"/>
        <charset val="134"/>
      </rPr>
      <t>党史档案数字化建设经费</t>
    </r>
  </si>
  <si>
    <r>
      <t xml:space="preserve">    </t>
    </r>
    <r>
      <rPr>
        <sz val="10"/>
        <color indexed="64"/>
        <rFont val="宋体"/>
        <charset val="134"/>
      </rPr>
      <t>党史通讯</t>
    </r>
  </si>
  <si>
    <r>
      <t xml:space="preserve">    </t>
    </r>
    <r>
      <rPr>
        <sz val="10"/>
        <color indexed="64"/>
        <rFont val="宋体"/>
        <charset val="134"/>
      </rPr>
      <t>党史宣教</t>
    </r>
  </si>
  <si>
    <r>
      <t xml:space="preserve">    </t>
    </r>
    <r>
      <rPr>
        <sz val="10"/>
        <color indexed="64"/>
        <rFont val="宋体"/>
        <charset val="134"/>
      </rPr>
      <t>党史资政调研</t>
    </r>
  </si>
  <si>
    <r>
      <t xml:space="preserve">    </t>
    </r>
    <r>
      <rPr>
        <sz val="10"/>
        <color indexed="64"/>
        <rFont val="宋体"/>
        <charset val="134"/>
      </rPr>
      <t>改革开放专题佂编</t>
    </r>
  </si>
  <si>
    <r>
      <t xml:space="preserve">    </t>
    </r>
    <r>
      <rPr>
        <sz val="10"/>
        <color indexed="64"/>
        <rFont val="宋体"/>
        <charset val="134"/>
      </rPr>
      <t>政策性项目支出</t>
    </r>
  </si>
  <si>
    <r>
      <t xml:space="preserve">    </t>
    </r>
    <r>
      <rPr>
        <sz val="10"/>
        <color indexed="64"/>
        <rFont val="宋体"/>
        <charset val="134"/>
      </rPr>
      <t>革命遗址保护经费</t>
    </r>
  </si>
  <si>
    <r>
      <t>2019</t>
    </r>
    <r>
      <rPr>
        <sz val="10"/>
        <color indexed="64"/>
        <rFont val="宋体"/>
        <charset val="134"/>
      </rPr>
      <t>年部门预算支出核定表</t>
    </r>
    <r>
      <rPr>
        <sz val="10"/>
        <color indexed="64"/>
        <rFont val="Arial"/>
        <family val="2"/>
      </rPr>
      <t>(08)</t>
    </r>
    <phoneticPr fontId="3" type="noConversion"/>
  </si>
  <si>
    <r>
      <t>2019</t>
    </r>
    <r>
      <rPr>
        <sz val="10"/>
        <color indexed="64"/>
        <rFont val="宋体"/>
        <charset val="134"/>
      </rPr>
      <t>年三公经费额度表</t>
    </r>
  </si>
  <si>
    <t>三公经费合计</t>
  </si>
  <si>
    <t>因公出国（境）经费</t>
  </si>
  <si>
    <t>公务用车运行维护费（含公务出行和车辆租赁经费）</t>
  </si>
  <si>
    <t>车辆购置经费</t>
  </si>
  <si>
    <t>2019年部门政府性基金预算支出表（表04）</t>
    <phoneticPr fontId="3" type="noConversion"/>
  </si>
  <si>
    <t>单位：元</t>
    <phoneticPr fontId="3" type="noConversion"/>
  </si>
  <si>
    <t>单位名称</t>
    <phoneticPr fontId="3" type="noConversion"/>
  </si>
  <si>
    <t>总计</t>
    <phoneticPr fontId="3" type="noConversion"/>
  </si>
  <si>
    <t>229其他支出</t>
  </si>
  <si>
    <t>22904其他政府性基金及对应专项债务收入安排的支出</t>
  </si>
  <si>
    <t>2290401其他政府性基金安排的支出</t>
  </si>
  <si>
    <r>
      <t xml:space="preserve"> </t>
    </r>
    <r>
      <rPr>
        <sz val="10"/>
        <color indexed="64"/>
        <rFont val="宋体"/>
        <charset val="134"/>
      </rPr>
      <t>温岭市党史研究室</t>
    </r>
    <phoneticPr fontId="3" type="noConversion"/>
  </si>
  <si>
    <t>部门采购预算表</t>
  </si>
  <si>
    <r>
      <t>单位名称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支出项目</t>
    </r>
    <r>
      <rPr>
        <sz val="10"/>
        <color indexed="64"/>
        <rFont val="Arial"/>
        <family val="2"/>
      </rPr>
      <t xml:space="preserve"> </t>
    </r>
    <r>
      <rPr>
        <sz val="10"/>
        <color indexed="64"/>
        <rFont val="宋体"/>
        <charset val="134"/>
      </rPr>
      <t>采购项目</t>
    </r>
    <r>
      <rPr>
        <sz val="10"/>
        <color indexed="64"/>
        <rFont val="Arial"/>
        <family val="2"/>
      </rPr>
      <t>)</t>
    </r>
  </si>
  <si>
    <t>采购项目</t>
  </si>
  <si>
    <t>采购目录</t>
  </si>
  <si>
    <t>采购类型</t>
  </si>
  <si>
    <t>规格与技术参数</t>
  </si>
  <si>
    <t>数量</t>
  </si>
  <si>
    <t>计量单位</t>
  </si>
  <si>
    <r>
      <t>单价</t>
    </r>
    <r>
      <rPr>
        <sz val="10"/>
        <color indexed="64"/>
        <rFont val="Arial"/>
        <family val="2"/>
      </rPr>
      <t>(</t>
    </r>
    <r>
      <rPr>
        <sz val="10"/>
        <color indexed="64"/>
        <rFont val="宋体"/>
        <charset val="134"/>
      </rPr>
      <t>元</t>
    </r>
    <r>
      <rPr>
        <sz val="10"/>
        <color indexed="64"/>
        <rFont val="Arial"/>
        <family val="2"/>
      </rPr>
      <t>)</t>
    </r>
  </si>
  <si>
    <t>温岭市党史研究室</t>
    <phoneticPr fontId="3" type="noConversion"/>
  </si>
  <si>
    <t>说明:党史研究室2019年无采购预算,故本表无数据。</t>
    <phoneticPr fontId="3" type="noConversion"/>
  </si>
  <si>
    <r>
      <t>说明</t>
    </r>
    <r>
      <rPr>
        <sz val="10"/>
        <color indexed="64"/>
        <rFont val="Arial"/>
        <family val="2"/>
      </rPr>
      <t>;</t>
    </r>
    <r>
      <rPr>
        <sz val="10"/>
        <color indexed="64"/>
        <rFont val="宋体"/>
        <charset val="134"/>
      </rPr>
      <t>党史研究室</t>
    </r>
    <r>
      <rPr>
        <sz val="10"/>
        <color indexed="64"/>
        <rFont val="Arial"/>
        <family val="2"/>
      </rPr>
      <t>2019</t>
    </r>
    <r>
      <rPr>
        <sz val="10"/>
        <color indexed="64"/>
        <rFont val="宋体"/>
        <charset val="134"/>
      </rPr>
      <t>年没有使用政府性基金预算拨款安排的支出，故本表无数据。</t>
    </r>
    <phoneticPr fontId="3" type="noConversion"/>
  </si>
  <si>
    <r>
      <t>2019</t>
    </r>
    <r>
      <rPr>
        <sz val="10"/>
        <color indexed="64"/>
        <rFont val="宋体"/>
        <charset val="134"/>
      </rPr>
      <t>年部门预算财政拨款重点项目支出预算表（表</t>
    </r>
    <r>
      <rPr>
        <sz val="10"/>
        <color indexed="64"/>
        <rFont val="Arial"/>
        <family val="2"/>
      </rPr>
      <t>11</t>
    </r>
    <r>
      <rPr>
        <sz val="10"/>
        <color indexed="64"/>
        <rFont val="宋体"/>
        <charset val="134"/>
      </rPr>
      <t>）</t>
    </r>
    <phoneticPr fontId="3" type="noConversion"/>
  </si>
  <si>
    <t>项目名称</t>
    <phoneticPr fontId="3" type="noConversion"/>
  </si>
  <si>
    <t>一般公共预算拨款收入</t>
    <phoneticPr fontId="3" type="noConversion"/>
  </si>
  <si>
    <t>政府性基金预算拨款</t>
    <phoneticPr fontId="3" type="noConversion"/>
  </si>
  <si>
    <t>省补助收入</t>
    <phoneticPr fontId="3" type="noConversion"/>
  </si>
  <si>
    <t>上年结转</t>
    <phoneticPr fontId="3" type="noConversion"/>
  </si>
  <si>
    <t>财政拨款</t>
    <phoneticPr fontId="3" type="noConversion"/>
  </si>
  <si>
    <t>专户收入</t>
    <phoneticPr fontId="3" type="noConversion"/>
  </si>
  <si>
    <t>国有资本经营预算收入</t>
    <phoneticPr fontId="3" type="noConversion"/>
  </si>
  <si>
    <t>其他收入</t>
    <phoneticPr fontId="3" type="noConversion"/>
  </si>
  <si>
    <t>退库</t>
    <phoneticPr fontId="3" type="noConversion"/>
  </si>
  <si>
    <t>镇（街道）补助</t>
    <phoneticPr fontId="3" type="noConversion"/>
  </si>
  <si>
    <t>总计</t>
    <phoneticPr fontId="3" type="noConversion"/>
  </si>
  <si>
    <t>项目绩效目标　</t>
    <phoneticPr fontId="3" type="noConversion"/>
  </si>
  <si>
    <r>
      <t>说明：党史研究室</t>
    </r>
    <r>
      <rPr>
        <sz val="10"/>
        <color indexed="64"/>
        <rFont val="Arial"/>
        <family val="2"/>
      </rPr>
      <t>2019</t>
    </r>
    <r>
      <rPr>
        <sz val="10"/>
        <color indexed="64"/>
        <rFont val="宋体"/>
        <charset val="134"/>
      </rPr>
      <t>年无预算额度在</t>
    </r>
    <r>
      <rPr>
        <sz val="10"/>
        <color indexed="64"/>
        <rFont val="Arial"/>
        <family val="2"/>
      </rPr>
      <t>20</t>
    </r>
    <r>
      <rPr>
        <sz val="10"/>
        <color indexed="64"/>
        <rFont val="宋体"/>
        <charset val="134"/>
      </rPr>
      <t>万以上的</t>
    </r>
    <r>
      <rPr>
        <sz val="10"/>
        <color indexed="64"/>
        <rFont val="宋体"/>
        <charset val="134"/>
      </rPr>
      <t>非发展建设类项目，故本表无数据。</t>
    </r>
    <phoneticPr fontId="3" type="noConversion"/>
  </si>
  <si>
    <r>
      <t>620100</t>
    </r>
    <r>
      <rPr>
        <sz val="10"/>
        <color indexed="64"/>
        <rFont val="宋体"/>
        <charset val="134"/>
      </rPr>
      <t>温岭市党史研究室</t>
    </r>
    <phoneticPr fontId="3" type="noConversion"/>
  </si>
  <si>
    <t>温岭市党史研究室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</si>
</sst>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.00_);[Red]\-#,##0.00"/>
    <numFmt numFmtId="177" formatCode="#,##0.00_ "/>
  </numFmts>
  <fonts count="13">
    <font>
      <sz val="10"/>
      <color indexed="64"/>
      <name val="Arial"/>
      <family val="2"/>
    </font>
    <font>
      <sz val="11"/>
      <color indexed="8"/>
      <name val="宋体"/>
      <charset val="134"/>
    </font>
    <font>
      <b/>
      <sz val="16"/>
      <name val="楷体_GB2312"/>
      <family val="3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color indexed="64"/>
      <name val="宋体"/>
      <charset val="134"/>
    </font>
    <font>
      <sz val="10"/>
      <color indexed="64"/>
      <name val="Arial"/>
      <family val="2"/>
    </font>
    <font>
      <b/>
      <sz val="16"/>
      <color indexed="64"/>
      <name val="方正楷体_GBK"/>
      <family val="4"/>
      <charset val="134"/>
    </font>
    <font>
      <sz val="12"/>
      <color indexed="64"/>
      <name val="Arial"/>
      <family val="2"/>
    </font>
    <font>
      <sz val="12"/>
      <color indexed="64"/>
      <name val="宋体"/>
      <charset val="134"/>
    </font>
    <font>
      <b/>
      <sz val="9"/>
      <color indexed="64"/>
      <name val="宋体"/>
      <charset val="134"/>
    </font>
    <font>
      <b/>
      <sz val="10"/>
      <color indexed="64"/>
      <name val="宋体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2" fillId="0" borderId="0"/>
    <xf numFmtId="0" fontId="6" fillId="0" borderId="0"/>
  </cellStyleXfs>
  <cellXfs count="40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0" borderId="0" xfId="0" applyFont="1"/>
    <xf numFmtId="4" fontId="0" fillId="0" borderId="0" xfId="0" applyNumberFormat="1"/>
    <xf numFmtId="0" fontId="8" fillId="0" borderId="0" xfId="0" applyFont="1" applyBorder="1" applyAlignment="1">
      <alignment vertical="center" wrapText="1"/>
    </xf>
    <xf numFmtId="40" fontId="0" fillId="0" borderId="0" xfId="0" applyNumberFormat="1"/>
    <xf numFmtId="40" fontId="8" fillId="0" borderId="0" xfId="0" applyNumberFormat="1" applyFont="1" applyBorder="1" applyAlignment="1">
      <alignment vertical="center"/>
    </xf>
    <xf numFmtId="40" fontId="11" fillId="0" borderId="1" xfId="0" applyNumberFormat="1" applyFont="1" applyBorder="1" applyAlignment="1">
      <alignment horizontal="center" vertical="center"/>
    </xf>
    <xf numFmtId="40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177" fontId="0" fillId="0" borderId="1" xfId="0" applyNumberFormat="1" applyBorder="1" applyAlignment="1"/>
    <xf numFmtId="0" fontId="7" fillId="0" borderId="0" xfId="0" applyFont="1" applyBorder="1" applyAlignment="1">
      <alignment vertical="center"/>
    </xf>
    <xf numFmtId="40" fontId="9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workbookViewId="0">
      <selection activeCell="D35" sqref="D35"/>
    </sheetView>
  </sheetViews>
  <sheetFormatPr defaultRowHeight="12.75"/>
  <cols>
    <col min="1" max="1" width="17.85546875" customWidth="1"/>
    <col min="2" max="2" width="19.5703125" customWidth="1"/>
    <col min="3" max="3" width="24.85546875" customWidth="1"/>
    <col min="4" max="4" width="18" customWidth="1"/>
  </cols>
  <sheetData>
    <row r="1" spans="1:4" ht="24.75" customHeight="1">
      <c r="A1" t="s">
        <v>33</v>
      </c>
    </row>
    <row r="3" spans="1:4">
      <c r="A3" s="10" t="s">
        <v>34</v>
      </c>
      <c r="D3" s="10" t="s">
        <v>2</v>
      </c>
    </row>
    <row r="4" spans="1:4">
      <c r="A4" s="10" t="s">
        <v>35</v>
      </c>
      <c r="C4" s="10" t="s">
        <v>36</v>
      </c>
    </row>
    <row r="5" spans="1:4">
      <c r="A5" s="10" t="s">
        <v>37</v>
      </c>
      <c r="B5" s="10" t="s">
        <v>6</v>
      </c>
      <c r="C5" s="10" t="s">
        <v>37</v>
      </c>
      <c r="D5" s="10" t="s">
        <v>6</v>
      </c>
    </row>
    <row r="6" spans="1:4">
      <c r="A6" s="10" t="s">
        <v>7</v>
      </c>
      <c r="B6" s="11">
        <v>1132097.44</v>
      </c>
      <c r="C6" s="10" t="s">
        <v>8</v>
      </c>
      <c r="D6" s="11">
        <v>932097.44</v>
      </c>
    </row>
    <row r="7" spans="1:4">
      <c r="A7" s="10" t="s">
        <v>13</v>
      </c>
      <c r="C7" t="s">
        <v>38</v>
      </c>
      <c r="D7" s="11">
        <v>816372.44</v>
      </c>
    </row>
    <row r="8" spans="1:4">
      <c r="C8" t="s">
        <v>39</v>
      </c>
      <c r="D8" s="11">
        <v>101540</v>
      </c>
    </row>
    <row r="9" spans="1:4">
      <c r="C9" t="s">
        <v>40</v>
      </c>
      <c r="D9" s="11">
        <v>14185</v>
      </c>
    </row>
    <row r="10" spans="1:4">
      <c r="C10" s="10" t="s">
        <v>16</v>
      </c>
      <c r="D10" s="11">
        <v>200000</v>
      </c>
    </row>
    <row r="11" spans="1:4">
      <c r="C11" t="s">
        <v>41</v>
      </c>
      <c r="D11" s="11">
        <v>100000</v>
      </c>
    </row>
    <row r="12" spans="1:4">
      <c r="C12" t="s">
        <v>42</v>
      </c>
      <c r="D12" s="11">
        <v>100000</v>
      </c>
    </row>
    <row r="13" spans="1:4">
      <c r="C13" t="s">
        <v>43</v>
      </c>
    </row>
    <row r="14" spans="1:4">
      <c r="C14" t="s">
        <v>44</v>
      </c>
    </row>
    <row r="15" spans="1:4">
      <c r="C15" t="s">
        <v>45</v>
      </c>
    </row>
    <row r="16" spans="1:4">
      <c r="C16" t="s">
        <v>46</v>
      </c>
    </row>
    <row r="17" spans="1:4">
      <c r="A17" s="10" t="s">
        <v>31</v>
      </c>
      <c r="B17" s="11">
        <v>1132097.44</v>
      </c>
      <c r="C17" s="10" t="s">
        <v>32</v>
      </c>
      <c r="D17" s="11">
        <v>1132097.44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6"/>
  <sheetViews>
    <sheetView workbookViewId="0">
      <selection activeCell="C12" sqref="C12"/>
    </sheetView>
  </sheetViews>
  <sheetFormatPr defaultRowHeight="12.75"/>
  <cols>
    <col min="1" max="1" width="16.5703125" customWidth="1"/>
    <col min="3" max="3" width="19" customWidth="1"/>
    <col min="4" max="4" width="18" customWidth="1"/>
    <col min="5" max="5" width="11.140625" customWidth="1"/>
    <col min="7" max="7" width="10" customWidth="1"/>
    <col min="9" max="9" width="8.28515625" customWidth="1"/>
    <col min="14" max="14" width="12.7109375" customWidth="1"/>
  </cols>
  <sheetData>
    <row r="1" spans="1:14">
      <c r="A1" s="29" t="s">
        <v>193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>
      <c r="A2" s="27" t="s">
        <v>174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>
      <c r="A3" s="32" t="s">
        <v>175</v>
      </c>
      <c r="B3" s="32" t="s">
        <v>194</v>
      </c>
      <c r="C3" s="26" t="s">
        <v>199</v>
      </c>
      <c r="D3" s="29"/>
      <c r="E3" s="29"/>
      <c r="F3" s="29"/>
      <c r="G3" s="29"/>
      <c r="H3" s="32" t="s">
        <v>200</v>
      </c>
      <c r="I3" s="30" t="s">
        <v>201</v>
      </c>
      <c r="J3" s="32" t="s">
        <v>202</v>
      </c>
      <c r="K3" s="32" t="s">
        <v>203</v>
      </c>
      <c r="L3" s="30" t="s">
        <v>204</v>
      </c>
      <c r="M3" s="32" t="s">
        <v>205</v>
      </c>
      <c r="N3" s="30" t="s">
        <v>206</v>
      </c>
    </row>
    <row r="4" spans="1:14" ht="24.75" customHeight="1">
      <c r="A4" s="32"/>
      <c r="B4" s="32"/>
      <c r="C4" s="10" t="s">
        <v>195</v>
      </c>
      <c r="D4" s="10" t="s">
        <v>196</v>
      </c>
      <c r="E4" s="10" t="s">
        <v>197</v>
      </c>
      <c r="F4" s="10" t="s">
        <v>29</v>
      </c>
      <c r="G4" s="10" t="s">
        <v>198</v>
      </c>
      <c r="H4" s="35"/>
      <c r="I4" s="31"/>
      <c r="J4" s="35"/>
      <c r="K4" s="35"/>
      <c r="L4" s="31"/>
      <c r="M4" s="35"/>
      <c r="N4" s="31"/>
    </row>
    <row r="5" spans="1:14">
      <c r="A5" s="10" t="s">
        <v>209</v>
      </c>
    </row>
    <row r="6" spans="1:14">
      <c r="A6" s="28" t="s">
        <v>207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</sheetData>
  <mergeCells count="13">
    <mergeCell ref="K3:K4"/>
    <mergeCell ref="L3:L4"/>
    <mergeCell ref="M3:M4"/>
    <mergeCell ref="N3:N4"/>
    <mergeCell ref="A3:A4"/>
    <mergeCell ref="B3:B4"/>
    <mergeCell ref="A6:N6"/>
    <mergeCell ref="A1:N1"/>
    <mergeCell ref="A2:N2"/>
    <mergeCell ref="C3:G3"/>
    <mergeCell ref="H3:H4"/>
    <mergeCell ref="I3:I4"/>
    <mergeCell ref="J3:J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D22"/>
  <sheetViews>
    <sheetView tabSelected="1" workbookViewId="0">
      <selection activeCell="A4" sqref="A4:B4"/>
    </sheetView>
  </sheetViews>
  <sheetFormatPr defaultColWidth="35.5703125" defaultRowHeight="12.75"/>
  <cols>
    <col min="1" max="16384" width="35.5703125" style="1"/>
  </cols>
  <sheetData>
    <row r="1" spans="1:4">
      <c r="A1" s="36" t="s">
        <v>0</v>
      </c>
      <c r="B1" s="37"/>
      <c r="C1" s="37"/>
      <c r="D1" s="37"/>
    </row>
    <row r="2" spans="1:4" ht="22.5" customHeight="1">
      <c r="A2" s="37"/>
      <c r="B2" s="37"/>
      <c r="C2" s="37"/>
      <c r="D2" s="37"/>
    </row>
    <row r="3" spans="1:4" ht="24.95" customHeight="1">
      <c r="A3" s="38" t="s">
        <v>1</v>
      </c>
      <c r="B3" s="37"/>
      <c r="D3" s="2" t="s">
        <v>2</v>
      </c>
    </row>
    <row r="4" spans="1:4" ht="24.95" customHeight="1">
      <c r="A4" s="39" t="s">
        <v>3</v>
      </c>
      <c r="B4" s="39"/>
      <c r="C4" s="39" t="s">
        <v>4</v>
      </c>
      <c r="D4" s="39"/>
    </row>
    <row r="5" spans="1:4" ht="24.9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4.95" customHeight="1">
      <c r="A6" s="4" t="s">
        <v>7</v>
      </c>
      <c r="B6" s="5">
        <v>1067817.72</v>
      </c>
      <c r="C6" s="4" t="s">
        <v>8</v>
      </c>
      <c r="D6" s="6">
        <f>SUM(D7:D9)</f>
        <v>932097.44000000006</v>
      </c>
    </row>
    <row r="7" spans="1:4" ht="24.95" customHeight="1">
      <c r="A7" s="4" t="s">
        <v>9</v>
      </c>
      <c r="B7" s="5"/>
      <c r="C7" s="4" t="s">
        <v>10</v>
      </c>
      <c r="D7" s="6">
        <v>816372.44000000006</v>
      </c>
    </row>
    <row r="8" spans="1:4" ht="24.95" customHeight="1">
      <c r="A8" s="4" t="s">
        <v>11</v>
      </c>
      <c r="B8" s="5"/>
      <c r="C8" s="4" t="s">
        <v>12</v>
      </c>
      <c r="D8" s="6">
        <v>101540</v>
      </c>
    </row>
    <row r="9" spans="1:4" ht="24.95" customHeight="1">
      <c r="A9" s="4" t="s">
        <v>13</v>
      </c>
      <c r="B9" s="5"/>
      <c r="C9" s="4" t="s">
        <v>14</v>
      </c>
      <c r="D9" s="6">
        <v>14185</v>
      </c>
    </row>
    <row r="10" spans="1:4" ht="24.95" customHeight="1">
      <c r="A10" s="4" t="s">
        <v>15</v>
      </c>
      <c r="B10" s="5"/>
      <c r="C10" s="4" t="s">
        <v>16</v>
      </c>
      <c r="D10" s="6">
        <f>SUM(D11:D17)</f>
        <v>200000</v>
      </c>
    </row>
    <row r="11" spans="1:4" ht="24.95" customHeight="1">
      <c r="A11" s="4" t="s">
        <v>17</v>
      </c>
      <c r="B11" s="5"/>
      <c r="C11" s="4" t="s">
        <v>18</v>
      </c>
      <c r="D11" s="6">
        <v>100000</v>
      </c>
    </row>
    <row r="12" spans="1:4" ht="24.95" customHeight="1">
      <c r="A12" s="4" t="s">
        <v>19</v>
      </c>
      <c r="B12" s="5"/>
      <c r="C12" s="4" t="s">
        <v>20</v>
      </c>
      <c r="D12" s="6">
        <v>100000</v>
      </c>
    </row>
    <row r="13" spans="1:4" ht="24.95" customHeight="1">
      <c r="A13" s="4"/>
      <c r="B13" s="5"/>
      <c r="C13" s="4" t="s">
        <v>21</v>
      </c>
      <c r="D13" s="6"/>
    </row>
    <row r="14" spans="1:4" ht="24.95" customHeight="1">
      <c r="A14" s="4"/>
      <c r="B14" s="5"/>
      <c r="C14" s="4" t="s">
        <v>22</v>
      </c>
      <c r="D14" s="6"/>
    </row>
    <row r="15" spans="1:4" ht="24.95" customHeight="1">
      <c r="A15" s="4"/>
      <c r="B15" s="5"/>
      <c r="C15" s="4" t="s">
        <v>23</v>
      </c>
      <c r="D15" s="6"/>
    </row>
    <row r="16" spans="1:4" ht="24.95" customHeight="1">
      <c r="A16" s="4"/>
      <c r="B16" s="5"/>
      <c r="C16" s="4" t="s">
        <v>24</v>
      </c>
      <c r="D16" s="6"/>
    </row>
    <row r="17" spans="1:4" ht="24.95" customHeight="1">
      <c r="A17" s="4"/>
      <c r="B17" s="5"/>
      <c r="C17" s="4" t="s">
        <v>25</v>
      </c>
      <c r="D17" s="6"/>
    </row>
    <row r="18" spans="1:4" ht="24.95" customHeight="1">
      <c r="A18" s="7" t="s">
        <v>26</v>
      </c>
      <c r="B18" s="5">
        <f>SUM(B6:B17)</f>
        <v>1067817.72</v>
      </c>
      <c r="C18" s="7" t="s">
        <v>27</v>
      </c>
      <c r="D18" s="6">
        <f>D10+D6</f>
        <v>1132097.44</v>
      </c>
    </row>
    <row r="19" spans="1:4" ht="24.95" customHeight="1">
      <c r="A19" s="4" t="s">
        <v>28</v>
      </c>
      <c r="B19" s="5"/>
      <c r="C19" s="4"/>
      <c r="D19" s="6"/>
    </row>
    <row r="20" spans="1:4" ht="24.95" customHeight="1">
      <c r="A20" s="4" t="s">
        <v>29</v>
      </c>
      <c r="B20" s="5"/>
      <c r="C20" s="4"/>
      <c r="D20" s="6"/>
    </row>
    <row r="21" spans="1:4" ht="24.95" customHeight="1">
      <c r="A21" s="4" t="s">
        <v>30</v>
      </c>
      <c r="B21" s="5">
        <v>64279.72</v>
      </c>
      <c r="C21" s="4"/>
      <c r="D21" s="6"/>
    </row>
    <row r="22" spans="1:4" ht="24.95" customHeight="1">
      <c r="A22" s="7" t="s">
        <v>31</v>
      </c>
      <c r="B22" s="8">
        <f>SUM(B18:B21)</f>
        <v>1132097.44</v>
      </c>
      <c r="C22" s="7" t="s">
        <v>32</v>
      </c>
      <c r="D22" s="9">
        <f>D18</f>
        <v>1132097.44</v>
      </c>
    </row>
  </sheetData>
  <mergeCells count="4">
    <mergeCell ref="A1:D2"/>
    <mergeCell ref="A3:B3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4"/>
  <sheetViews>
    <sheetView workbookViewId="0">
      <selection activeCell="F37" sqref="F37"/>
    </sheetView>
  </sheetViews>
  <sheetFormatPr defaultRowHeight="12.75"/>
  <cols>
    <col min="1" max="1" width="41.5703125" customWidth="1"/>
    <col min="2" max="2" width="19.140625" customWidth="1"/>
    <col min="3" max="3" width="16.7109375" customWidth="1"/>
    <col min="4" max="4" width="16.85546875" customWidth="1"/>
  </cols>
  <sheetData>
    <row r="1" spans="1:4" ht="24" customHeight="1">
      <c r="A1" t="s">
        <v>47</v>
      </c>
    </row>
    <row r="3" spans="1:4">
      <c r="D3" s="10" t="s">
        <v>2</v>
      </c>
    </row>
    <row r="4" spans="1:4">
      <c r="A4" s="10" t="s">
        <v>48</v>
      </c>
      <c r="B4" s="10" t="s">
        <v>49</v>
      </c>
      <c r="C4" s="10" t="s">
        <v>8</v>
      </c>
      <c r="D4" s="10" t="s">
        <v>16</v>
      </c>
    </row>
    <row r="5" spans="1:4">
      <c r="A5" t="s">
        <v>50</v>
      </c>
      <c r="B5" s="11">
        <v>1132097.44</v>
      </c>
      <c r="C5" s="11">
        <v>932097.44</v>
      </c>
      <c r="D5" s="11">
        <v>200000</v>
      </c>
    </row>
    <row r="6" spans="1:4">
      <c r="A6" t="s">
        <v>51</v>
      </c>
      <c r="B6" s="11">
        <v>1010697</v>
      </c>
      <c r="C6" s="11">
        <v>810697</v>
      </c>
      <c r="D6" s="11">
        <v>200000</v>
      </c>
    </row>
    <row r="7" spans="1:4">
      <c r="A7" t="s">
        <v>52</v>
      </c>
      <c r="B7" s="11">
        <v>1010697</v>
      </c>
      <c r="C7" s="11">
        <v>810697</v>
      </c>
      <c r="D7" s="11">
        <v>200000</v>
      </c>
    </row>
    <row r="8" spans="1:4">
      <c r="A8" t="s">
        <v>53</v>
      </c>
      <c r="B8" s="11">
        <v>417871</v>
      </c>
      <c r="C8" s="11">
        <v>417871</v>
      </c>
    </row>
    <row r="9" spans="1:4">
      <c r="A9" t="s">
        <v>54</v>
      </c>
      <c r="B9" s="11">
        <v>392826</v>
      </c>
      <c r="C9" s="11">
        <v>392826</v>
      </c>
    </row>
    <row r="10" spans="1:4">
      <c r="A10" t="s">
        <v>55</v>
      </c>
      <c r="B10" s="11">
        <v>200000</v>
      </c>
      <c r="D10" s="11">
        <v>200000</v>
      </c>
    </row>
    <row r="11" spans="1:4">
      <c r="A11" t="s">
        <v>56</v>
      </c>
      <c r="B11" s="11">
        <v>121400.44</v>
      </c>
      <c r="C11" s="11">
        <v>121400.44</v>
      </c>
    </row>
    <row r="12" spans="1:4">
      <c r="A12" t="s">
        <v>57</v>
      </c>
      <c r="B12" s="11">
        <v>121400.44</v>
      </c>
      <c r="C12" s="11">
        <v>121400.44</v>
      </c>
    </row>
    <row r="13" spans="1:4">
      <c r="A13" t="s">
        <v>58</v>
      </c>
      <c r="B13" s="11">
        <v>86714.6</v>
      </c>
      <c r="C13" s="11">
        <v>86714.6</v>
      </c>
    </row>
    <row r="14" spans="1:4">
      <c r="A14" t="s">
        <v>59</v>
      </c>
      <c r="B14" s="11">
        <v>34685.839999999997</v>
      </c>
      <c r="C14" s="11">
        <v>34685.839999999997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9"/>
  <sheetViews>
    <sheetView workbookViewId="0">
      <selection activeCell="N25" sqref="N25"/>
    </sheetView>
  </sheetViews>
  <sheetFormatPr defaultRowHeight="12.75"/>
  <cols>
    <col min="4" max="4" width="17.28515625" customWidth="1"/>
  </cols>
  <sheetData>
    <row r="1" spans="1:7" ht="26.25" customHeight="1">
      <c r="A1" s="20" t="s">
        <v>173</v>
      </c>
      <c r="B1" s="20"/>
      <c r="C1" s="20"/>
      <c r="D1" s="20"/>
    </row>
    <row r="2" spans="1:7" ht="12.75" customHeight="1">
      <c r="A2" s="20"/>
      <c r="B2" s="20"/>
      <c r="C2" s="20"/>
      <c r="D2" s="20"/>
    </row>
    <row r="3" spans="1:7" ht="15">
      <c r="A3" s="12"/>
      <c r="B3" s="13"/>
      <c r="C3" s="14"/>
      <c r="D3" s="21" t="s">
        <v>174</v>
      </c>
      <c r="E3" s="21"/>
      <c r="F3" s="21"/>
      <c r="G3" s="21"/>
    </row>
    <row r="4" spans="1:7">
      <c r="A4" s="25" t="s">
        <v>175</v>
      </c>
      <c r="B4" s="25"/>
      <c r="C4" s="25"/>
      <c r="D4" s="25"/>
      <c r="E4" s="15" t="s">
        <v>176</v>
      </c>
      <c r="F4" s="16" t="s">
        <v>8</v>
      </c>
      <c r="G4" s="16" t="s">
        <v>16</v>
      </c>
    </row>
    <row r="5" spans="1:7">
      <c r="A5" s="24" t="s">
        <v>180</v>
      </c>
      <c r="B5" s="24"/>
      <c r="C5" s="24"/>
      <c r="D5" s="24"/>
      <c r="E5" s="17"/>
      <c r="F5" s="17"/>
      <c r="G5" s="17"/>
    </row>
    <row r="6" spans="1:7">
      <c r="A6" s="24" t="s">
        <v>177</v>
      </c>
      <c r="B6" s="24"/>
      <c r="C6" s="24"/>
      <c r="D6" s="24"/>
      <c r="E6" s="17"/>
      <c r="F6" s="17"/>
      <c r="G6" s="17"/>
    </row>
    <row r="7" spans="1:7">
      <c r="A7" s="18" t="s">
        <v>178</v>
      </c>
      <c r="B7" s="19"/>
      <c r="C7" s="19"/>
      <c r="D7" s="19"/>
      <c r="E7" s="17"/>
      <c r="F7" s="17"/>
      <c r="G7" s="17"/>
    </row>
    <row r="8" spans="1:7">
      <c r="A8" s="18" t="s">
        <v>179</v>
      </c>
      <c r="B8" s="19"/>
      <c r="C8" s="19"/>
      <c r="D8" s="19"/>
      <c r="E8" s="17"/>
      <c r="F8" s="17"/>
      <c r="G8" s="17"/>
    </row>
    <row r="9" spans="1:7">
      <c r="A9" s="22" t="s">
        <v>192</v>
      </c>
      <c r="B9" s="23"/>
      <c r="C9" s="23"/>
      <c r="D9" s="23"/>
      <c r="E9" s="23"/>
      <c r="F9" s="23"/>
      <c r="G9" s="23"/>
    </row>
  </sheetData>
  <mergeCells count="5">
    <mergeCell ref="D3:G3"/>
    <mergeCell ref="A9:G9"/>
    <mergeCell ref="A6:D6"/>
    <mergeCell ref="A5:D5"/>
    <mergeCell ref="A4:D4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4"/>
  <sheetViews>
    <sheetView workbookViewId="0">
      <selection activeCell="G38" sqref="G38"/>
    </sheetView>
  </sheetViews>
  <sheetFormatPr defaultRowHeight="12.75"/>
  <cols>
    <col min="1" max="1" width="35" customWidth="1"/>
    <col min="2" max="2" width="24.28515625" customWidth="1"/>
  </cols>
  <sheetData>
    <row r="1" spans="1:2" ht="23.25" customHeight="1">
      <c r="A1" t="s">
        <v>60</v>
      </c>
    </row>
    <row r="2" spans="1:2">
      <c r="A2" s="10" t="s">
        <v>61</v>
      </c>
      <c r="B2" s="10" t="s">
        <v>2</v>
      </c>
    </row>
    <row r="3" spans="1:2">
      <c r="A3" s="10" t="s">
        <v>62</v>
      </c>
      <c r="B3" s="10" t="s">
        <v>63</v>
      </c>
    </row>
    <row r="4" spans="1:2">
      <c r="A4" s="10" t="s">
        <v>64</v>
      </c>
      <c r="B4" s="11">
        <v>816372.44</v>
      </c>
    </row>
    <row r="5" spans="1:2">
      <c r="A5" s="10" t="s">
        <v>65</v>
      </c>
      <c r="B5" s="11">
        <v>161004</v>
      </c>
    </row>
    <row r="6" spans="1:2">
      <c r="A6" s="10" t="s">
        <v>66</v>
      </c>
      <c r="B6" s="11">
        <v>134748</v>
      </c>
    </row>
    <row r="7" spans="1:2">
      <c r="A7" s="10" t="s">
        <v>67</v>
      </c>
      <c r="B7" s="11">
        <v>138100</v>
      </c>
    </row>
    <row r="8" spans="1:2">
      <c r="A8" s="10" t="s">
        <v>68</v>
      </c>
      <c r="B8" s="11">
        <v>131160</v>
      </c>
    </row>
    <row r="9" spans="1:2">
      <c r="A9" s="10" t="s">
        <v>69</v>
      </c>
      <c r="B9" s="11">
        <v>86714.6</v>
      </c>
    </row>
    <row r="10" spans="1:2">
      <c r="A10" s="10" t="s">
        <v>70</v>
      </c>
      <c r="B10" s="11">
        <v>34685.839999999997</v>
      </c>
    </row>
    <row r="11" spans="1:2">
      <c r="A11" s="10" t="s">
        <v>71</v>
      </c>
      <c r="B11" s="11">
        <v>20440</v>
      </c>
    </row>
    <row r="12" spans="1:2">
      <c r="A12" s="10" t="s">
        <v>72</v>
      </c>
      <c r="B12" s="11">
        <v>6140</v>
      </c>
    </row>
    <row r="13" spans="1:2">
      <c r="A13" s="10" t="s">
        <v>73</v>
      </c>
      <c r="B13" s="11">
        <v>4220</v>
      </c>
    </row>
    <row r="14" spans="1:2">
      <c r="A14" s="10" t="s">
        <v>74</v>
      </c>
      <c r="B14" s="11">
        <v>84840</v>
      </c>
    </row>
    <row r="15" spans="1:2">
      <c r="A15" s="10" t="s">
        <v>75</v>
      </c>
      <c r="B15" s="11">
        <v>10000</v>
      </c>
    </row>
    <row r="16" spans="1:2">
      <c r="A16" s="10" t="s">
        <v>76</v>
      </c>
      <c r="B16" s="11">
        <v>4320</v>
      </c>
    </row>
    <row r="17" spans="1:2">
      <c r="A17" s="10" t="s">
        <v>77</v>
      </c>
      <c r="B17" s="11">
        <v>101540</v>
      </c>
    </row>
    <row r="18" spans="1:2">
      <c r="A18" s="10" t="s">
        <v>78</v>
      </c>
      <c r="B18" s="11">
        <v>18000</v>
      </c>
    </row>
    <row r="19" spans="1:2">
      <c r="A19" s="10" t="s">
        <v>79</v>
      </c>
      <c r="B19">
        <v>0</v>
      </c>
    </row>
    <row r="20" spans="1:2">
      <c r="A20" s="10" t="s">
        <v>80</v>
      </c>
      <c r="B20">
        <v>0</v>
      </c>
    </row>
    <row r="21" spans="1:2">
      <c r="A21" s="10" t="s">
        <v>81</v>
      </c>
      <c r="B21">
        <v>0</v>
      </c>
    </row>
    <row r="22" spans="1:2">
      <c r="A22" s="10" t="s">
        <v>82</v>
      </c>
      <c r="B22">
        <v>0</v>
      </c>
    </row>
    <row r="23" spans="1:2">
      <c r="A23" s="10" t="s">
        <v>83</v>
      </c>
      <c r="B23">
        <v>0</v>
      </c>
    </row>
    <row r="24" spans="1:2">
      <c r="A24" s="10" t="s">
        <v>84</v>
      </c>
      <c r="B24" s="11">
        <v>10000</v>
      </c>
    </row>
    <row r="25" spans="1:2">
      <c r="A25" s="10" t="s">
        <v>85</v>
      </c>
      <c r="B25">
        <v>0</v>
      </c>
    </row>
    <row r="26" spans="1:2">
      <c r="A26" s="10" t="s">
        <v>86</v>
      </c>
      <c r="B26" s="11">
        <v>8000</v>
      </c>
    </row>
    <row r="27" spans="1:2">
      <c r="A27" s="10" t="s">
        <v>87</v>
      </c>
      <c r="B27">
        <v>0</v>
      </c>
    </row>
    <row r="28" spans="1:2">
      <c r="A28" s="10" t="s">
        <v>88</v>
      </c>
      <c r="B28">
        <v>0</v>
      </c>
    </row>
    <row r="29" spans="1:2">
      <c r="A29" s="10" t="s">
        <v>89</v>
      </c>
      <c r="B29">
        <v>0</v>
      </c>
    </row>
    <row r="30" spans="1:2">
      <c r="A30" s="10" t="s">
        <v>90</v>
      </c>
      <c r="B30">
        <v>0</v>
      </c>
    </row>
    <row r="31" spans="1:2">
      <c r="A31" s="10" t="s">
        <v>91</v>
      </c>
      <c r="B31">
        <v>0</v>
      </c>
    </row>
    <row r="32" spans="1:2">
      <c r="A32" s="10" t="s">
        <v>92</v>
      </c>
    </row>
    <row r="33" spans="1:2">
      <c r="A33" s="10" t="s">
        <v>93</v>
      </c>
    </row>
    <row r="34" spans="1:2">
      <c r="A34" s="10" t="s">
        <v>94</v>
      </c>
      <c r="B34">
        <v>0</v>
      </c>
    </row>
    <row r="35" spans="1:2">
      <c r="A35" s="10" t="s">
        <v>95</v>
      </c>
      <c r="B35">
        <v>0</v>
      </c>
    </row>
    <row r="36" spans="1:2">
      <c r="A36" s="10" t="s">
        <v>96</v>
      </c>
      <c r="B36" s="11">
        <v>6400</v>
      </c>
    </row>
    <row r="37" spans="1:2">
      <c r="A37" s="10" t="s">
        <v>97</v>
      </c>
      <c r="B37" s="11">
        <v>29000</v>
      </c>
    </row>
    <row r="38" spans="1:2">
      <c r="A38" s="10" t="s">
        <v>98</v>
      </c>
      <c r="B38">
        <v>0</v>
      </c>
    </row>
    <row r="39" spans="1:2">
      <c r="A39" s="10" t="s">
        <v>99</v>
      </c>
      <c r="B39" s="11">
        <v>20840</v>
      </c>
    </row>
    <row r="40" spans="1:2">
      <c r="A40" s="10" t="s">
        <v>100</v>
      </c>
      <c r="B40" s="11">
        <v>9300</v>
      </c>
    </row>
    <row r="41" spans="1:2">
      <c r="A41" s="10" t="s">
        <v>101</v>
      </c>
      <c r="B41" s="11">
        <v>14185</v>
      </c>
    </row>
    <row r="42" spans="1:2">
      <c r="A42" s="10" t="s">
        <v>102</v>
      </c>
    </row>
    <row r="43" spans="1:2">
      <c r="A43" s="10" t="s">
        <v>103</v>
      </c>
      <c r="B43">
        <v>480</v>
      </c>
    </row>
    <row r="44" spans="1:2">
      <c r="A44" s="10" t="s">
        <v>104</v>
      </c>
    </row>
    <row r="45" spans="1:2">
      <c r="A45" s="10" t="s">
        <v>105</v>
      </c>
    </row>
    <row r="46" spans="1:2">
      <c r="A46" s="10" t="s">
        <v>106</v>
      </c>
    </row>
    <row r="47" spans="1:2">
      <c r="A47" s="10" t="s">
        <v>107</v>
      </c>
      <c r="B47" s="11">
        <v>13605</v>
      </c>
    </row>
    <row r="48" spans="1:2">
      <c r="A48" s="10" t="s">
        <v>108</v>
      </c>
      <c r="B48">
        <v>100</v>
      </c>
    </row>
    <row r="49" spans="1:2">
      <c r="A49" s="10" t="s">
        <v>109</v>
      </c>
    </row>
    <row r="50" spans="1:2">
      <c r="A50" s="10" t="s">
        <v>110</v>
      </c>
      <c r="B50">
        <v>0</v>
      </c>
    </row>
    <row r="51" spans="1:2">
      <c r="A51" s="10" t="s">
        <v>111</v>
      </c>
      <c r="B51">
        <v>0</v>
      </c>
    </row>
    <row r="52" spans="1:2">
      <c r="A52" s="10" t="s">
        <v>112</v>
      </c>
    </row>
    <row r="53" spans="1:2">
      <c r="A53" s="10" t="s">
        <v>113</v>
      </c>
      <c r="B53">
        <v>0</v>
      </c>
    </row>
    <row r="54" spans="1:2">
      <c r="A54" s="10" t="s">
        <v>114</v>
      </c>
      <c r="B54" s="11">
        <v>932097.44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6"/>
  <sheetViews>
    <sheetView workbookViewId="0">
      <selection activeCell="H30" sqref="H30"/>
    </sheetView>
  </sheetViews>
  <sheetFormatPr defaultRowHeight="12.75"/>
  <cols>
    <col min="1" max="1" width="27.7109375" customWidth="1"/>
    <col min="2" max="2" width="24" customWidth="1"/>
    <col min="3" max="3" width="19.28515625" customWidth="1"/>
    <col min="4" max="4" width="16.140625" customWidth="1"/>
    <col min="11" max="11" width="13.7109375" customWidth="1"/>
    <col min="12" max="12" width="15.28515625" customWidth="1"/>
  </cols>
  <sheetData>
    <row r="1" spans="1:12" ht="24" customHeight="1">
      <c r="A1" t="s">
        <v>115</v>
      </c>
    </row>
    <row r="2" spans="1:12">
      <c r="K2" s="10" t="s">
        <v>2</v>
      </c>
    </row>
    <row r="3" spans="1:12">
      <c r="A3" s="10" t="s">
        <v>48</v>
      </c>
      <c r="B3" s="10" t="s">
        <v>116</v>
      </c>
      <c r="G3" s="10" t="s">
        <v>11</v>
      </c>
      <c r="H3" s="10" t="s">
        <v>19</v>
      </c>
      <c r="I3" s="10" t="s">
        <v>15</v>
      </c>
      <c r="J3" s="10" t="s">
        <v>117</v>
      </c>
      <c r="K3" s="10" t="s">
        <v>118</v>
      </c>
      <c r="L3" s="10" t="s">
        <v>49</v>
      </c>
    </row>
    <row r="4" spans="1:12">
      <c r="B4" s="10" t="s">
        <v>119</v>
      </c>
      <c r="C4" s="10" t="s">
        <v>13</v>
      </c>
      <c r="D4" s="10" t="s">
        <v>120</v>
      </c>
      <c r="E4" s="10" t="s">
        <v>121</v>
      </c>
      <c r="F4" s="10" t="s">
        <v>30</v>
      </c>
    </row>
    <row r="5" spans="1:12">
      <c r="A5" t="s">
        <v>122</v>
      </c>
      <c r="B5" s="11">
        <v>1067817.72</v>
      </c>
      <c r="F5" s="11">
        <v>64279.72</v>
      </c>
      <c r="L5" s="11">
        <v>1132097.44</v>
      </c>
    </row>
    <row r="6" spans="1:12">
      <c r="A6" t="s">
        <v>50</v>
      </c>
      <c r="B6" s="11">
        <v>1067817.72</v>
      </c>
      <c r="F6" s="11">
        <v>64279.72</v>
      </c>
      <c r="L6" s="11">
        <v>1132097.44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6"/>
  <sheetViews>
    <sheetView workbookViewId="0">
      <selection activeCell="G36" sqref="G36"/>
    </sheetView>
  </sheetViews>
  <sheetFormatPr defaultRowHeight="12.75"/>
  <cols>
    <col min="1" max="1" width="29.85546875" customWidth="1"/>
    <col min="2" max="2" width="14.7109375" customWidth="1"/>
    <col min="3" max="3" width="13.5703125" customWidth="1"/>
    <col min="4" max="4" width="13.42578125" customWidth="1"/>
    <col min="9" max="9" width="13.28515625" customWidth="1"/>
  </cols>
  <sheetData>
    <row r="1" spans="1:9" ht="24" customHeight="1">
      <c r="A1" t="s">
        <v>123</v>
      </c>
    </row>
    <row r="2" spans="1:9">
      <c r="I2" s="10" t="s">
        <v>2</v>
      </c>
    </row>
    <row r="3" spans="1:9">
      <c r="A3" s="10" t="s">
        <v>48</v>
      </c>
      <c r="B3" s="10" t="s">
        <v>8</v>
      </c>
      <c r="D3" s="10" t="s">
        <v>16</v>
      </c>
      <c r="E3" s="10" t="s">
        <v>124</v>
      </c>
      <c r="F3" s="10" t="s">
        <v>125</v>
      </c>
      <c r="G3" s="10" t="s">
        <v>126</v>
      </c>
      <c r="H3" s="10" t="s">
        <v>127</v>
      </c>
      <c r="I3" s="10" t="s">
        <v>49</v>
      </c>
    </row>
    <row r="4" spans="1:9">
      <c r="B4" s="10" t="s">
        <v>128</v>
      </c>
      <c r="C4" s="10" t="s">
        <v>129</v>
      </c>
    </row>
    <row r="5" spans="1:9">
      <c r="A5" t="s">
        <v>122</v>
      </c>
      <c r="B5" s="11">
        <v>830557.44</v>
      </c>
      <c r="C5" s="11">
        <v>101540</v>
      </c>
      <c r="D5" s="11">
        <v>200000</v>
      </c>
      <c r="I5" s="11">
        <v>1132097.44</v>
      </c>
    </row>
    <row r="6" spans="1:9">
      <c r="A6" t="s">
        <v>50</v>
      </c>
      <c r="B6" s="11">
        <v>830557.44</v>
      </c>
      <c r="C6" s="11">
        <v>101540</v>
      </c>
      <c r="D6" s="11">
        <v>200000</v>
      </c>
      <c r="I6" s="11">
        <v>1132097.44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8"/>
  <sheetViews>
    <sheetView workbookViewId="0">
      <selection activeCell="H32" sqref="H32"/>
    </sheetView>
  </sheetViews>
  <sheetFormatPr defaultRowHeight="12.75"/>
  <cols>
    <col min="2" max="2" width="35.42578125" customWidth="1"/>
    <col min="3" max="3" width="15.5703125" customWidth="1"/>
    <col min="4" max="4" width="17.5703125" customWidth="1"/>
    <col min="10" max="10" width="10.85546875" customWidth="1"/>
  </cols>
  <sheetData>
    <row r="1" spans="1:10" ht="24" customHeight="1">
      <c r="A1" t="s">
        <v>167</v>
      </c>
    </row>
    <row r="4" spans="1:10">
      <c r="A4" s="10" t="s">
        <v>130</v>
      </c>
      <c r="B4" s="10" t="s">
        <v>131</v>
      </c>
      <c r="C4" s="10" t="s">
        <v>132</v>
      </c>
      <c r="D4" s="10" t="s">
        <v>119</v>
      </c>
      <c r="E4" s="10" t="s">
        <v>120</v>
      </c>
      <c r="F4" s="10" t="s">
        <v>11</v>
      </c>
      <c r="G4" s="10" t="s">
        <v>13</v>
      </c>
      <c r="H4" s="10" t="s">
        <v>15</v>
      </c>
      <c r="I4" s="10" t="s">
        <v>118</v>
      </c>
      <c r="J4" s="10" t="s">
        <v>30</v>
      </c>
    </row>
    <row r="5" spans="1:10">
      <c r="A5" s="10" t="s">
        <v>133</v>
      </c>
      <c r="C5" s="11">
        <v>1132097.44</v>
      </c>
      <c r="D5" s="11">
        <v>1067817.72</v>
      </c>
      <c r="J5" s="11">
        <v>64279.72</v>
      </c>
    </row>
    <row r="6" spans="1:10">
      <c r="A6" t="s">
        <v>134</v>
      </c>
      <c r="C6" s="11">
        <v>1132097.44</v>
      </c>
      <c r="D6" s="11">
        <v>1067817.72</v>
      </c>
      <c r="J6" s="11">
        <v>64279.72</v>
      </c>
    </row>
    <row r="7" spans="1:10">
      <c r="A7" t="s">
        <v>135</v>
      </c>
      <c r="C7" s="11">
        <v>932097.44</v>
      </c>
      <c r="D7" s="11">
        <v>932097.44</v>
      </c>
    </row>
    <row r="8" spans="1:10">
      <c r="A8" t="s">
        <v>136</v>
      </c>
      <c r="C8" s="11">
        <v>816372.44</v>
      </c>
      <c r="D8" s="11">
        <v>816372.44</v>
      </c>
    </row>
    <row r="9" spans="1:10">
      <c r="A9" t="s">
        <v>137</v>
      </c>
      <c r="B9" s="10" t="s">
        <v>138</v>
      </c>
      <c r="C9" s="11">
        <v>42446.400000000001</v>
      </c>
      <c r="D9" s="11">
        <v>42446.400000000001</v>
      </c>
    </row>
    <row r="10" spans="1:10">
      <c r="A10" t="s">
        <v>137</v>
      </c>
      <c r="B10" s="10" t="s">
        <v>139</v>
      </c>
      <c r="C10" s="11">
        <v>16978.560000000001</v>
      </c>
      <c r="D10" s="11">
        <v>16978.560000000001</v>
      </c>
    </row>
    <row r="11" spans="1:10">
      <c r="A11" t="s">
        <v>137</v>
      </c>
      <c r="B11" s="10" t="s">
        <v>140</v>
      </c>
      <c r="C11" s="11">
        <v>335356</v>
      </c>
      <c r="D11" s="11">
        <v>335356</v>
      </c>
    </row>
    <row r="12" spans="1:10">
      <c r="A12" t="s">
        <v>141</v>
      </c>
      <c r="B12" s="10" t="s">
        <v>138</v>
      </c>
      <c r="C12" s="11">
        <v>44268.2</v>
      </c>
      <c r="D12" s="11">
        <v>44268.2</v>
      </c>
    </row>
    <row r="13" spans="1:10">
      <c r="A13" t="s">
        <v>141</v>
      </c>
      <c r="B13" s="10" t="s">
        <v>139</v>
      </c>
      <c r="C13" s="11">
        <v>17707.28</v>
      </c>
      <c r="D13" s="11">
        <v>17707.28</v>
      </c>
    </row>
    <row r="14" spans="1:10">
      <c r="A14" t="s">
        <v>141</v>
      </c>
      <c r="B14" s="10" t="s">
        <v>142</v>
      </c>
      <c r="C14" s="11">
        <v>359616</v>
      </c>
      <c r="D14" s="11">
        <v>359616</v>
      </c>
    </row>
    <row r="15" spans="1:10">
      <c r="A15" t="s">
        <v>143</v>
      </c>
      <c r="C15" s="11">
        <v>101540</v>
      </c>
      <c r="D15" s="11">
        <v>101540</v>
      </c>
    </row>
    <row r="16" spans="1:10">
      <c r="A16" t="s">
        <v>144</v>
      </c>
      <c r="B16" s="10" t="s">
        <v>142</v>
      </c>
      <c r="C16" s="11">
        <v>1440</v>
      </c>
      <c r="D16" s="11">
        <v>1440</v>
      </c>
    </row>
    <row r="17" spans="1:10">
      <c r="A17" t="s">
        <v>144</v>
      </c>
      <c r="B17" s="10" t="s">
        <v>140</v>
      </c>
      <c r="C17" s="11">
        <v>5000</v>
      </c>
      <c r="D17" s="11">
        <v>5000</v>
      </c>
    </row>
    <row r="18" spans="1:10">
      <c r="A18" t="s">
        <v>145</v>
      </c>
      <c r="B18" s="10" t="s">
        <v>142</v>
      </c>
      <c r="C18" s="11">
        <v>14400</v>
      </c>
      <c r="D18" s="11">
        <v>14400</v>
      </c>
    </row>
    <row r="19" spans="1:10">
      <c r="A19" t="s">
        <v>146</v>
      </c>
      <c r="B19" s="10" t="s">
        <v>140</v>
      </c>
      <c r="C19" s="11">
        <v>12200</v>
      </c>
      <c r="D19" s="11">
        <v>12200</v>
      </c>
    </row>
    <row r="20" spans="1:10">
      <c r="A20" t="s">
        <v>147</v>
      </c>
      <c r="B20" s="10" t="s">
        <v>140</v>
      </c>
      <c r="C20" s="11">
        <v>18000</v>
      </c>
      <c r="D20" s="11">
        <v>18000</v>
      </c>
    </row>
    <row r="21" spans="1:10">
      <c r="A21" t="s">
        <v>148</v>
      </c>
      <c r="B21" s="10" t="s">
        <v>140</v>
      </c>
      <c r="C21" s="11">
        <v>13200</v>
      </c>
      <c r="D21" s="11">
        <v>13200</v>
      </c>
    </row>
    <row r="22" spans="1:10">
      <c r="A22" t="s">
        <v>149</v>
      </c>
      <c r="B22" s="10" t="s">
        <v>142</v>
      </c>
      <c r="C22" s="11">
        <v>6100</v>
      </c>
      <c r="D22" s="11">
        <v>6100</v>
      </c>
    </row>
    <row r="23" spans="1:10">
      <c r="A23" t="s">
        <v>150</v>
      </c>
      <c r="B23" s="10" t="s">
        <v>142</v>
      </c>
      <c r="C23" s="11">
        <v>18000</v>
      </c>
      <c r="D23" s="11">
        <v>18000</v>
      </c>
    </row>
    <row r="24" spans="1:10">
      <c r="A24" t="s">
        <v>151</v>
      </c>
      <c r="B24" s="10" t="s">
        <v>142</v>
      </c>
      <c r="C24" s="11">
        <v>13200</v>
      </c>
      <c r="D24" s="11">
        <v>13200</v>
      </c>
    </row>
    <row r="25" spans="1:10">
      <c r="A25" t="s">
        <v>152</v>
      </c>
      <c r="C25" s="11">
        <v>14185</v>
      </c>
      <c r="D25" s="11">
        <v>14185</v>
      </c>
    </row>
    <row r="26" spans="1:10">
      <c r="A26" t="s">
        <v>153</v>
      </c>
      <c r="B26" s="10" t="s">
        <v>142</v>
      </c>
      <c r="C26">
        <v>100</v>
      </c>
      <c r="D26">
        <v>100</v>
      </c>
    </row>
    <row r="27" spans="1:10">
      <c r="A27" t="s">
        <v>154</v>
      </c>
      <c r="B27" s="10" t="s">
        <v>140</v>
      </c>
      <c r="C27" s="11">
        <v>9070</v>
      </c>
      <c r="D27" s="11">
        <v>9070</v>
      </c>
    </row>
    <row r="28" spans="1:10">
      <c r="A28" t="s">
        <v>155</v>
      </c>
      <c r="B28" s="10" t="s">
        <v>142</v>
      </c>
      <c r="C28" s="11">
        <v>5015</v>
      </c>
      <c r="D28" s="11">
        <v>5015</v>
      </c>
    </row>
    <row r="29" spans="1:10">
      <c r="A29" t="s">
        <v>156</v>
      </c>
      <c r="C29" s="11">
        <v>200000</v>
      </c>
      <c r="D29" s="11">
        <v>135720.28</v>
      </c>
      <c r="J29" s="11">
        <v>64279.72</v>
      </c>
    </row>
    <row r="30" spans="1:10">
      <c r="A30" t="s">
        <v>157</v>
      </c>
      <c r="C30" s="11">
        <v>100000</v>
      </c>
      <c r="D30" s="11">
        <v>65720.28</v>
      </c>
      <c r="J30" s="11">
        <v>34279.72</v>
      </c>
    </row>
    <row r="31" spans="1:10">
      <c r="A31" t="s">
        <v>158</v>
      </c>
      <c r="B31" s="10" t="s">
        <v>159</v>
      </c>
      <c r="C31" s="11">
        <v>10000</v>
      </c>
      <c r="J31" s="11">
        <v>10000</v>
      </c>
    </row>
    <row r="32" spans="1:10">
      <c r="A32" t="s">
        <v>160</v>
      </c>
      <c r="B32" s="10" t="s">
        <v>159</v>
      </c>
      <c r="C32" s="11">
        <v>10000</v>
      </c>
      <c r="D32" s="11">
        <v>1550</v>
      </c>
      <c r="J32" s="11">
        <v>8450</v>
      </c>
    </row>
    <row r="33" spans="1:10">
      <c r="A33" t="s">
        <v>161</v>
      </c>
      <c r="B33" s="10" t="s">
        <v>159</v>
      </c>
      <c r="C33" s="11">
        <v>40000</v>
      </c>
      <c r="D33" s="11">
        <v>37300</v>
      </c>
      <c r="J33" s="11">
        <v>2700</v>
      </c>
    </row>
    <row r="34" spans="1:10">
      <c r="A34" t="s">
        <v>162</v>
      </c>
      <c r="B34" s="10" t="s">
        <v>159</v>
      </c>
      <c r="C34" s="11">
        <v>5000</v>
      </c>
      <c r="D34" s="11">
        <v>5000</v>
      </c>
    </row>
    <row r="35" spans="1:10">
      <c r="A35" t="s">
        <v>163</v>
      </c>
      <c r="B35" s="10" t="s">
        <v>159</v>
      </c>
      <c r="C35" s="11">
        <v>20000</v>
      </c>
      <c r="D35" s="11">
        <v>20000</v>
      </c>
    </row>
    <row r="36" spans="1:10">
      <c r="A36" t="s">
        <v>164</v>
      </c>
      <c r="B36" s="10" t="s">
        <v>159</v>
      </c>
      <c r="C36" s="11">
        <v>15000</v>
      </c>
      <c r="D36" s="11">
        <v>1870.28</v>
      </c>
      <c r="J36" s="11">
        <v>13129.72</v>
      </c>
    </row>
    <row r="37" spans="1:10">
      <c r="A37" t="s">
        <v>165</v>
      </c>
      <c r="C37" s="11">
        <v>100000</v>
      </c>
      <c r="D37" s="11">
        <v>70000</v>
      </c>
      <c r="J37" s="11">
        <v>30000</v>
      </c>
    </row>
    <row r="38" spans="1:10">
      <c r="A38" t="s">
        <v>166</v>
      </c>
      <c r="B38" s="10" t="s">
        <v>159</v>
      </c>
      <c r="C38" s="11">
        <v>100000</v>
      </c>
      <c r="D38" s="11">
        <v>70000</v>
      </c>
      <c r="J38" s="11">
        <v>30000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8"/>
  <sheetViews>
    <sheetView workbookViewId="0">
      <selection activeCell="J34" sqref="J34"/>
    </sheetView>
  </sheetViews>
  <sheetFormatPr defaultRowHeight="12.75"/>
  <cols>
    <col min="1" max="1" width="27.42578125" customWidth="1"/>
  </cols>
  <sheetData>
    <row r="1" spans="1:16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>
      <c r="A3" s="10" t="s">
        <v>182</v>
      </c>
      <c r="B3" s="10" t="s">
        <v>183</v>
      </c>
      <c r="C3" s="10" t="s">
        <v>184</v>
      </c>
      <c r="D3" s="10" t="s">
        <v>185</v>
      </c>
      <c r="E3" s="10" t="s">
        <v>186</v>
      </c>
      <c r="F3" s="10" t="s">
        <v>187</v>
      </c>
      <c r="G3" s="10" t="s">
        <v>188</v>
      </c>
      <c r="H3" s="10" t="s">
        <v>189</v>
      </c>
      <c r="I3" s="10" t="s">
        <v>132</v>
      </c>
      <c r="J3" s="10" t="s">
        <v>119</v>
      </c>
      <c r="K3" s="10" t="s">
        <v>120</v>
      </c>
      <c r="L3" s="10" t="s">
        <v>11</v>
      </c>
      <c r="M3" s="10" t="s">
        <v>13</v>
      </c>
      <c r="N3" s="10" t="s">
        <v>15</v>
      </c>
      <c r="O3" s="10" t="s">
        <v>118</v>
      </c>
      <c r="P3" s="10" t="s">
        <v>30</v>
      </c>
    </row>
    <row r="4" spans="1:16">
      <c r="A4" s="10" t="s">
        <v>190</v>
      </c>
    </row>
    <row r="5" spans="1:16">
      <c r="A5" s="28" t="s">
        <v>191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7" spans="1:16">
      <c r="B7" s="10"/>
      <c r="C7" s="10"/>
      <c r="D7" s="10"/>
      <c r="G7" s="10"/>
      <c r="H7" s="11"/>
      <c r="I7" s="11"/>
    </row>
    <row r="8" spans="1:16">
      <c r="B8" s="10"/>
      <c r="C8" s="10"/>
      <c r="D8" s="10"/>
      <c r="G8" s="10"/>
      <c r="H8" s="11"/>
      <c r="I8" s="11"/>
    </row>
  </sheetData>
  <mergeCells count="3">
    <mergeCell ref="A1:P1"/>
    <mergeCell ref="A2:P2"/>
    <mergeCell ref="A5:P5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5"/>
  <sheetViews>
    <sheetView workbookViewId="0">
      <selection activeCell="D10" sqref="D10"/>
    </sheetView>
  </sheetViews>
  <sheetFormatPr defaultRowHeight="12.75"/>
  <cols>
    <col min="1" max="1" width="27.5703125" customWidth="1"/>
    <col min="2" max="2" width="12.140625" customWidth="1"/>
    <col min="3" max="3" width="20.5703125" customWidth="1"/>
    <col min="4" max="4" width="11.140625" customWidth="1"/>
    <col min="5" max="5" width="44.7109375" customWidth="1"/>
    <col min="6" max="6" width="14.85546875" customWidth="1"/>
  </cols>
  <sheetData>
    <row r="1" spans="1:6" ht="24" customHeight="1">
      <c r="A1" s="29" t="s">
        <v>168</v>
      </c>
      <c r="B1" s="29"/>
      <c r="C1" s="29"/>
      <c r="D1" s="29"/>
      <c r="E1" s="29"/>
      <c r="F1" s="29"/>
    </row>
    <row r="2" spans="1:6">
      <c r="F2" s="10" t="s">
        <v>2</v>
      </c>
    </row>
    <row r="3" spans="1:6">
      <c r="A3" s="10" t="s">
        <v>48</v>
      </c>
      <c r="B3" s="10" t="s">
        <v>169</v>
      </c>
      <c r="C3" s="10" t="s">
        <v>170</v>
      </c>
      <c r="D3" s="10" t="s">
        <v>91</v>
      </c>
      <c r="E3" s="10" t="s">
        <v>171</v>
      </c>
      <c r="F3" s="10" t="s">
        <v>172</v>
      </c>
    </row>
    <row r="5" spans="1:6">
      <c r="A5" t="s">
        <v>208</v>
      </c>
      <c r="B5">
        <v>18220</v>
      </c>
      <c r="C5">
        <v>0</v>
      </c>
      <c r="D5">
        <v>11780</v>
      </c>
      <c r="E5">
        <v>6440</v>
      </c>
      <c r="F5">
        <v>0</v>
      </c>
    </row>
  </sheetData>
  <mergeCells count="1">
    <mergeCell ref="A1:F1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党史研究室2019年部门财政拨款收支预算总表(02)</vt:lpstr>
      <vt:lpstr>党史研究室2019年部门一般公共预算支出表(03)</vt:lpstr>
      <vt:lpstr>党史研究室2019年部门政府性基金预算支出表(04)</vt:lpstr>
      <vt:lpstr>党史研究室2019年一般公共预算基本支出表(05)</vt:lpstr>
      <vt:lpstr>党史研究室2019年部门收入预算总表(06)</vt:lpstr>
      <vt:lpstr>党史研究室2019年部门支出预算总表(07)</vt:lpstr>
      <vt:lpstr>党史研究室2019年部门预算支出核定表(08)</vt:lpstr>
      <vt:lpstr>党史研究室2019年部门采购预算表(09)</vt:lpstr>
      <vt:lpstr>党史研究室2019年“三公”经费预算表(10)</vt:lpstr>
      <vt:lpstr>党史研究室2019年部门预算财政拨款重点项目支出预算表（11）</vt:lpstr>
      <vt:lpstr>2019年党史研究室部门收支预算总表（01）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Administrator</cp:lastModifiedBy>
  <dcterms:created xsi:type="dcterms:W3CDTF">2019-03-21T00:09:00Z</dcterms:created>
  <dcterms:modified xsi:type="dcterms:W3CDTF">2019-04-03T07:39:43Z</dcterms:modified>
</cp:coreProperties>
</file>