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<sst xmlns="http://schemas.openxmlformats.org/spreadsheetml/2006/main" count="82" uniqueCount="67">
  <si>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附件：</t>
  </si>
  <si>
    <t>序号</t>
  </si>
  <si>
    <t>项目单位</t>
  </si>
  <si>
    <t>项目名称</t>
  </si>
  <si>
    <t>备案（核准）文号</t>
  </si>
  <si>
    <t>机器人购置台数</t>
  </si>
  <si>
    <t>机器人购置金额
(不含税）</t>
  </si>
  <si>
    <t>绩效评价类别</t>
  </si>
  <si>
    <t>浙江格凌实业有限公司</t>
  </si>
  <si>
    <t>泵与电机智能数字车间技术改造项目</t>
  </si>
  <si>
    <t>2019-331081-34-03-031558-000</t>
  </si>
  <si>
    <t>B</t>
  </si>
  <si>
    <t>浙江松川仪表科技股份有限公司</t>
  </si>
  <si>
    <t>新增年产40万台燃气表技改项目</t>
  </si>
  <si>
    <t>2020-331081-40-03-105547</t>
  </si>
  <si>
    <t>A</t>
  </si>
  <si>
    <t>新界泵业（浙江）有限公司</t>
  </si>
  <si>
    <t>年产120万台水泵技改项目</t>
  </si>
  <si>
    <t>2020-331081-34-03-136014</t>
  </si>
  <si>
    <t>浙江跃岭股份有限公司</t>
  </si>
  <si>
    <t>年产60万件卡巴轮铝车轮技发项目</t>
  </si>
  <si>
    <t>2020-331081-36-03-104190</t>
  </si>
  <si>
    <t>浙江利福德机械有限公司</t>
  </si>
  <si>
    <t>年产750万支汽车摆臂技改项目</t>
  </si>
  <si>
    <t>2020-331081-36-03-108935</t>
  </si>
  <si>
    <t>浙江巨跃齿轮有限公司</t>
  </si>
  <si>
    <t>年产25万套汽车变速箱齿轮技改项目</t>
  </si>
  <si>
    <t>2020-331081-36-03-101338</t>
  </si>
  <si>
    <t>美戈利（浙江）科技有限公司</t>
  </si>
  <si>
    <t>高端金属加工刀具技改项目</t>
  </si>
  <si>
    <t>2020-331081-34-03-169853</t>
  </si>
  <si>
    <t>浙江豪贝泵业股份有限公司　</t>
  </si>
  <si>
    <t>年产100万台水泵技改项目</t>
  </si>
  <si>
    <t>2020-331081-34-03-173272</t>
  </si>
  <si>
    <t>利欧集团浙江泵业有限公司　</t>
  </si>
  <si>
    <t>国家认定企业技术中心创新能力建设技改项目</t>
  </si>
  <si>
    <t>2020-331081-34-03-145233</t>
  </si>
  <si>
    <t>浙江中马传动股份有限公司</t>
  </si>
  <si>
    <t>年产5万台纵置自动变速器（AT）技改项目</t>
  </si>
  <si>
    <t>2020-331081-36-03-118413</t>
  </si>
  <si>
    <t>浙江九洲新能源科技有限公司</t>
  </si>
  <si>
    <t>新增年产10万台中置电机技改项目</t>
  </si>
  <si>
    <t>2020-331081-38-03-143088</t>
  </si>
  <si>
    <t>浙江泰福泵业股份有限公司　</t>
  </si>
  <si>
    <t>年产 120万台水泵建设项目</t>
  </si>
  <si>
    <t>2018-331081-34-03-045120-000</t>
  </si>
  <si>
    <t>浙江华益船舶设备制造有限公司</t>
  </si>
  <si>
    <t>装配车间基建项目</t>
  </si>
  <si>
    <t>2020-331081-37-03-153751</t>
  </si>
  <si>
    <t>温岭东宇重工有限公司</t>
  </si>
  <si>
    <t>年产40套三轴搅拌桩机技改项目</t>
  </si>
  <si>
    <t>2019-331081-35-03-806761</t>
  </si>
  <si>
    <t>台州市东部数控设备有限公司　</t>
  </si>
  <si>
    <t>年产3000套斜轨数控机床技改项目</t>
  </si>
  <si>
    <t>2020-331081-34-03-125677</t>
  </si>
  <si>
    <t>浙江升宏机械有限公司　</t>
  </si>
  <si>
    <t>年产汽车驾驶室液压翻转器泵体15万套技改项目</t>
  </si>
  <si>
    <t>2018-331081-34-03-081410-000</t>
  </si>
  <si>
    <t>浙江奥利达气动工具股份有限公司</t>
  </si>
  <si>
    <t>新增年产30万台无油空压机技改项目</t>
  </si>
  <si>
    <t>2020-331081-34-03-153308</t>
  </si>
  <si>
    <t>合         计</t>
  </si>
  <si>
    <t>2021年度工业机器人购置项目补助资金汇总表</t>
  </si>
  <si>
    <t>单位：万元</t>
  </si>
  <si>
    <r>
      <t>机器人</t>
    </r>
    <r>
      <rPr>
        <b/>
        <sz val="12"/>
        <color indexed="8"/>
        <rFont val="微软雅黑"/>
        <family val="2"/>
      </rPr>
      <t>购置金额
(含税）</t>
    </r>
  </si>
  <si>
    <r>
      <t>补</t>
    </r>
    <r>
      <rPr>
        <b/>
        <sz val="12"/>
        <color indexed="8"/>
        <rFont val="微软雅黑"/>
        <family val="2"/>
      </rPr>
      <t>助
比例（%）</t>
    </r>
  </si>
  <si>
    <r>
      <t>补助</t>
    </r>
    <r>
      <rPr>
        <b/>
        <sz val="12"/>
        <color indexed="8"/>
        <rFont val="微软雅黑"/>
        <family val="2"/>
      </rPr>
      <t xml:space="preserve">
金额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</si>
</sst>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2"/>
      <name val="微软雅黑"/>
      <family val="2"/>
    </font>
    <font>
      <sz val="12"/>
      <name val="微软雅黑"/>
      <family val="2"/>
    </font>
    <font>
      <b/>
      <sz val="16"/>
      <name val="微软雅黑"/>
      <family val="2"/>
    </font>
    <font>
      <sz val="11"/>
      <name val="微软雅黑"/>
      <family val="2"/>
    </font>
    <font>
      <b/>
      <sz val="12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4"/>
      <color indexed="8"/>
      <name val="微软雅黑"/>
      <family val="2"/>
    </font>
    <font>
      <b/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/>
    </xf>
    <xf numFmtId="0" fontId="29" fillId="0" borderId="10" xfId="0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justify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8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:J2"/>
    </sheetView>
  </sheetViews>
  <sheetFormatPr defaultColWidth="8.75390625" defaultRowHeight="14.25"/>
  <cols>
    <col min="1" max="1" width="5.00390625" style="0" customWidth="1"/>
    <col min="2" max="2" width="28.625" style="0" customWidth="1"/>
    <col min="3" max="3" width="19.75390625" style="1" customWidth="1"/>
    <col min="4" max="4" width="15.00390625" style="1" customWidth="1"/>
    <col min="5" max="5" width="8.625" style="0" customWidth="1"/>
    <col min="6" max="6" width="10.125" style="0" customWidth="1"/>
    <col min="7" max="7" width="10.25390625" style="0" customWidth="1"/>
    <col min="8" max="8" width="7.375" style="2" customWidth="1"/>
    <col min="9" max="9" width="6.50390625" style="2" customWidth="1"/>
    <col min="10" max="10" width="7.75390625" style="3" customWidth="1"/>
  </cols>
  <sheetData>
    <row r="1" spans="1:2" ht="14.25">
      <c r="A1" s="6" t="s">
        <v>0</v>
      </c>
      <c r="B1" s="6"/>
    </row>
    <row r="2" spans="1:10" ht="45.75" customHeight="1">
      <c r="A2" s="7" t="s">
        <v>62</v>
      </c>
      <c r="B2" s="4"/>
      <c r="C2" s="5"/>
      <c r="D2" s="5"/>
      <c r="E2" s="4"/>
      <c r="F2" s="4"/>
      <c r="G2" s="4"/>
      <c r="H2" s="4"/>
      <c r="I2" s="4"/>
      <c r="J2" s="4"/>
    </row>
    <row r="3" spans="1:10" ht="45.75" customHeight="1">
      <c r="A3" s="8"/>
      <c r="B3" s="9"/>
      <c r="C3" s="10"/>
      <c r="D3" s="10"/>
      <c r="E3" s="9"/>
      <c r="F3" s="9"/>
      <c r="G3" s="9"/>
      <c r="H3" s="9"/>
      <c r="I3" s="11" t="s">
        <v>63</v>
      </c>
      <c r="J3" s="11"/>
    </row>
    <row r="4" spans="1:10" ht="51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64</v>
      </c>
      <c r="G4" s="12" t="s">
        <v>6</v>
      </c>
      <c r="H4" s="12" t="s">
        <v>7</v>
      </c>
      <c r="I4" s="13" t="s">
        <v>65</v>
      </c>
      <c r="J4" s="14" t="s">
        <v>66</v>
      </c>
    </row>
    <row r="5" spans="1:10" ht="42.75" customHeight="1">
      <c r="A5" s="15">
        <v>1</v>
      </c>
      <c r="B5" s="16" t="s">
        <v>8</v>
      </c>
      <c r="C5" s="16" t="s">
        <v>9</v>
      </c>
      <c r="D5" s="16" t="s">
        <v>10</v>
      </c>
      <c r="E5" s="17">
        <v>10</v>
      </c>
      <c r="F5" s="18">
        <v>403.07000000000005</v>
      </c>
      <c r="G5" s="19">
        <v>356.690619</v>
      </c>
      <c r="H5" s="20" t="s">
        <v>11</v>
      </c>
      <c r="I5" s="20">
        <v>15</v>
      </c>
      <c r="J5" s="21">
        <f aca="true" t="shared" si="0" ref="J5:J21">G5*I5/100</f>
        <v>53.503592850000004</v>
      </c>
    </row>
    <row r="6" spans="1:10" ht="42.75" customHeight="1">
      <c r="A6" s="15">
        <v>2</v>
      </c>
      <c r="B6" s="16" t="s">
        <v>12</v>
      </c>
      <c r="C6" s="16" t="s">
        <v>13</v>
      </c>
      <c r="D6" s="16" t="s">
        <v>14</v>
      </c>
      <c r="E6" s="17">
        <v>27</v>
      </c>
      <c r="F6" s="19">
        <v>317.1</v>
      </c>
      <c r="G6" s="19">
        <v>280.64</v>
      </c>
      <c r="H6" s="20" t="s">
        <v>15</v>
      </c>
      <c r="I6" s="20">
        <v>16.5</v>
      </c>
      <c r="J6" s="21">
        <f t="shared" si="0"/>
        <v>46.3056</v>
      </c>
    </row>
    <row r="7" spans="1:10" ht="42.75" customHeight="1">
      <c r="A7" s="15">
        <v>3</v>
      </c>
      <c r="B7" s="16" t="s">
        <v>16</v>
      </c>
      <c r="C7" s="16" t="s">
        <v>17</v>
      </c>
      <c r="D7" s="16" t="s">
        <v>18</v>
      </c>
      <c r="E7" s="17">
        <v>17</v>
      </c>
      <c r="F7" s="19">
        <v>234.92</v>
      </c>
      <c r="G7" s="19">
        <v>207.89</v>
      </c>
      <c r="H7" s="20" t="s">
        <v>15</v>
      </c>
      <c r="I7" s="20">
        <v>16.5</v>
      </c>
      <c r="J7" s="21">
        <f t="shared" si="0"/>
        <v>34.30185</v>
      </c>
    </row>
    <row r="8" spans="1:10" ht="42.75" customHeight="1">
      <c r="A8" s="15">
        <v>4</v>
      </c>
      <c r="B8" s="16" t="s">
        <v>19</v>
      </c>
      <c r="C8" s="22" t="s">
        <v>20</v>
      </c>
      <c r="D8" s="23" t="s">
        <v>21</v>
      </c>
      <c r="E8" s="17">
        <v>7</v>
      </c>
      <c r="F8" s="18">
        <v>191.8</v>
      </c>
      <c r="G8" s="18">
        <v>169.73</v>
      </c>
      <c r="H8" s="20" t="s">
        <v>11</v>
      </c>
      <c r="I8" s="20">
        <v>15</v>
      </c>
      <c r="J8" s="21">
        <f t="shared" si="0"/>
        <v>25.4595</v>
      </c>
    </row>
    <row r="9" spans="1:10" ht="42.75" customHeight="1">
      <c r="A9" s="15">
        <v>5</v>
      </c>
      <c r="B9" s="16" t="s">
        <v>22</v>
      </c>
      <c r="C9" s="16" t="s">
        <v>23</v>
      </c>
      <c r="D9" s="16" t="s">
        <v>24</v>
      </c>
      <c r="E9" s="17">
        <v>19</v>
      </c>
      <c r="F9" s="18">
        <v>183.54</v>
      </c>
      <c r="G9" s="18">
        <v>162.43</v>
      </c>
      <c r="H9" s="20" t="s">
        <v>11</v>
      </c>
      <c r="I9" s="20">
        <v>15</v>
      </c>
      <c r="J9" s="21">
        <f t="shared" si="0"/>
        <v>24.364500000000003</v>
      </c>
    </row>
    <row r="10" spans="1:10" ht="42.75" customHeight="1">
      <c r="A10" s="15">
        <v>6</v>
      </c>
      <c r="B10" s="16" t="s">
        <v>25</v>
      </c>
      <c r="C10" s="16" t="s">
        <v>26</v>
      </c>
      <c r="D10" s="23" t="s">
        <v>27</v>
      </c>
      <c r="E10" s="17">
        <v>5</v>
      </c>
      <c r="F10" s="18">
        <v>139.67</v>
      </c>
      <c r="G10" s="18">
        <v>123.61</v>
      </c>
      <c r="H10" s="20" t="s">
        <v>15</v>
      </c>
      <c r="I10" s="20">
        <v>16.5</v>
      </c>
      <c r="J10" s="21">
        <f t="shared" si="0"/>
        <v>20.39565</v>
      </c>
    </row>
    <row r="11" spans="1:10" ht="42.75" customHeight="1">
      <c r="A11" s="15">
        <v>7</v>
      </c>
      <c r="B11" s="16" t="s">
        <v>28</v>
      </c>
      <c r="C11" s="16" t="s">
        <v>29</v>
      </c>
      <c r="D11" s="16" t="s">
        <v>30</v>
      </c>
      <c r="E11" s="24">
        <v>6</v>
      </c>
      <c r="F11" s="25">
        <v>150</v>
      </c>
      <c r="G11" s="25">
        <v>132.72</v>
      </c>
      <c r="H11" s="20" t="s">
        <v>11</v>
      </c>
      <c r="I11" s="20">
        <v>15</v>
      </c>
      <c r="J11" s="21">
        <f t="shared" si="0"/>
        <v>19.908</v>
      </c>
    </row>
    <row r="12" spans="1:10" ht="42.75" customHeight="1">
      <c r="A12" s="15">
        <v>8</v>
      </c>
      <c r="B12" s="16" t="s">
        <v>31</v>
      </c>
      <c r="C12" s="16" t="s">
        <v>32</v>
      </c>
      <c r="D12" s="16" t="s">
        <v>33</v>
      </c>
      <c r="E12" s="26">
        <v>8</v>
      </c>
      <c r="F12" s="18">
        <v>144</v>
      </c>
      <c r="G12" s="18">
        <v>127.43</v>
      </c>
      <c r="H12" s="20" t="s">
        <v>11</v>
      </c>
      <c r="I12" s="20">
        <v>15</v>
      </c>
      <c r="J12" s="21">
        <f t="shared" si="0"/>
        <v>19.1145</v>
      </c>
    </row>
    <row r="13" spans="1:10" ht="42.75" customHeight="1">
      <c r="A13" s="15">
        <v>9</v>
      </c>
      <c r="B13" s="16" t="s">
        <v>34</v>
      </c>
      <c r="C13" s="16" t="s">
        <v>35</v>
      </c>
      <c r="D13" s="16" t="s">
        <v>36</v>
      </c>
      <c r="E13" s="17">
        <v>4</v>
      </c>
      <c r="F13" s="18">
        <v>91.4</v>
      </c>
      <c r="G13" s="18">
        <v>80.88</v>
      </c>
      <c r="H13" s="20" t="s">
        <v>15</v>
      </c>
      <c r="I13" s="20">
        <v>16.5</v>
      </c>
      <c r="J13" s="21">
        <f t="shared" si="0"/>
        <v>13.3452</v>
      </c>
    </row>
    <row r="14" spans="1:10" ht="42.75" customHeight="1">
      <c r="A14" s="15">
        <v>10</v>
      </c>
      <c r="B14" s="16" t="s">
        <v>37</v>
      </c>
      <c r="C14" s="16" t="s">
        <v>38</v>
      </c>
      <c r="D14" s="16" t="s">
        <v>39</v>
      </c>
      <c r="E14" s="17">
        <v>4</v>
      </c>
      <c r="F14" s="25">
        <v>90.8</v>
      </c>
      <c r="G14" s="25">
        <v>80.35</v>
      </c>
      <c r="H14" s="20" t="s">
        <v>11</v>
      </c>
      <c r="I14" s="20">
        <v>15</v>
      </c>
      <c r="J14" s="21">
        <f t="shared" si="0"/>
        <v>12.0525</v>
      </c>
    </row>
    <row r="15" spans="1:10" ht="42.75" customHeight="1">
      <c r="A15" s="15">
        <v>11</v>
      </c>
      <c r="B15" s="16" t="s">
        <v>40</v>
      </c>
      <c r="C15" s="16" t="s">
        <v>41</v>
      </c>
      <c r="D15" s="27" t="s">
        <v>42</v>
      </c>
      <c r="E15" s="26">
        <v>2</v>
      </c>
      <c r="F15" s="18">
        <v>65.8</v>
      </c>
      <c r="G15" s="18">
        <v>58.23</v>
      </c>
      <c r="H15" s="20" t="s">
        <v>15</v>
      </c>
      <c r="I15" s="20">
        <v>16.5</v>
      </c>
      <c r="J15" s="21">
        <f t="shared" si="0"/>
        <v>9.607949999999999</v>
      </c>
    </row>
    <row r="16" spans="1:10" ht="42.75" customHeight="1">
      <c r="A16" s="15">
        <v>12</v>
      </c>
      <c r="B16" s="16" t="s">
        <v>43</v>
      </c>
      <c r="C16" s="16" t="s">
        <v>44</v>
      </c>
      <c r="D16" s="16" t="s">
        <v>45</v>
      </c>
      <c r="E16" s="17">
        <v>5</v>
      </c>
      <c r="F16" s="18">
        <v>57.6</v>
      </c>
      <c r="G16" s="18">
        <v>50.97</v>
      </c>
      <c r="H16" s="20" t="s">
        <v>11</v>
      </c>
      <c r="I16" s="20">
        <v>15</v>
      </c>
      <c r="J16" s="21">
        <f t="shared" si="0"/>
        <v>7.645499999999999</v>
      </c>
    </row>
    <row r="17" spans="1:10" ht="42.75" customHeight="1">
      <c r="A17" s="15">
        <v>13</v>
      </c>
      <c r="B17" s="16" t="s">
        <v>46</v>
      </c>
      <c r="C17" s="16" t="s">
        <v>47</v>
      </c>
      <c r="D17" s="16" t="s">
        <v>48</v>
      </c>
      <c r="E17" s="26">
        <v>1</v>
      </c>
      <c r="F17" s="25">
        <v>17.8</v>
      </c>
      <c r="G17" s="25">
        <v>15.75</v>
      </c>
      <c r="H17" s="20" t="s">
        <v>11</v>
      </c>
      <c r="I17" s="20">
        <v>15</v>
      </c>
      <c r="J17" s="21">
        <f t="shared" si="0"/>
        <v>2.3625</v>
      </c>
    </row>
    <row r="18" spans="1:10" ht="42.75" customHeight="1">
      <c r="A18" s="15">
        <v>14</v>
      </c>
      <c r="B18" s="16" t="s">
        <v>49</v>
      </c>
      <c r="C18" s="16" t="s">
        <v>50</v>
      </c>
      <c r="D18" s="16" t="s">
        <v>51</v>
      </c>
      <c r="E18" s="26">
        <v>1</v>
      </c>
      <c r="F18" s="18">
        <v>15.21</v>
      </c>
      <c r="G18" s="18">
        <v>13.46</v>
      </c>
      <c r="H18" s="20" t="s">
        <v>15</v>
      </c>
      <c r="I18" s="20">
        <v>16.5</v>
      </c>
      <c r="J18" s="21">
        <f t="shared" si="0"/>
        <v>2.2209</v>
      </c>
    </row>
    <row r="19" spans="1:10" ht="42.75" customHeight="1">
      <c r="A19" s="15">
        <v>15</v>
      </c>
      <c r="B19" s="16" t="s">
        <v>52</v>
      </c>
      <c r="C19" s="16" t="s">
        <v>53</v>
      </c>
      <c r="D19" s="16" t="s">
        <v>54</v>
      </c>
      <c r="E19" s="26">
        <v>1</v>
      </c>
      <c r="F19" s="25">
        <v>11.8</v>
      </c>
      <c r="G19" s="25">
        <v>10.4424</v>
      </c>
      <c r="H19" s="20" t="s">
        <v>15</v>
      </c>
      <c r="I19" s="20">
        <v>16.5</v>
      </c>
      <c r="J19" s="21">
        <f t="shared" si="0"/>
        <v>1.722996</v>
      </c>
    </row>
    <row r="20" spans="1:10" ht="42.75" customHeight="1">
      <c r="A20" s="15">
        <v>16</v>
      </c>
      <c r="B20" s="16" t="s">
        <v>55</v>
      </c>
      <c r="C20" s="16" t="s">
        <v>56</v>
      </c>
      <c r="D20" s="16" t="s">
        <v>57</v>
      </c>
      <c r="E20" s="17">
        <v>1</v>
      </c>
      <c r="F20" s="18">
        <v>11.8</v>
      </c>
      <c r="G20" s="25">
        <v>10.44</v>
      </c>
      <c r="H20" s="20" t="s">
        <v>11</v>
      </c>
      <c r="I20" s="20">
        <v>15</v>
      </c>
      <c r="J20" s="21">
        <f t="shared" si="0"/>
        <v>1.5659999999999998</v>
      </c>
    </row>
    <row r="21" spans="1:10" ht="42.75" customHeight="1">
      <c r="A21" s="15">
        <v>17</v>
      </c>
      <c r="B21" s="16" t="s">
        <v>58</v>
      </c>
      <c r="C21" s="16" t="s">
        <v>59</v>
      </c>
      <c r="D21" s="16" t="s">
        <v>60</v>
      </c>
      <c r="E21" s="26">
        <v>1</v>
      </c>
      <c r="F21" s="25">
        <v>9.8</v>
      </c>
      <c r="G21" s="25">
        <v>8.67</v>
      </c>
      <c r="H21" s="20" t="s">
        <v>11</v>
      </c>
      <c r="I21" s="20">
        <v>15</v>
      </c>
      <c r="J21" s="21">
        <f t="shared" si="0"/>
        <v>1.3005000000000002</v>
      </c>
    </row>
    <row r="22" spans="1:10" ht="42.75" customHeight="1">
      <c r="A22" s="28"/>
      <c r="B22" s="29" t="s">
        <v>61</v>
      </c>
      <c r="C22" s="29"/>
      <c r="D22" s="29"/>
      <c r="E22" s="30">
        <f>SUM(E5:E21)</f>
        <v>119</v>
      </c>
      <c r="F22" s="31">
        <f>SUM(F5:F21)</f>
        <v>2136.110000000001</v>
      </c>
      <c r="G22" s="31">
        <f>SUM(G5:G21)</f>
        <v>1890.333019</v>
      </c>
      <c r="H22" s="32"/>
      <c r="I22" s="32"/>
      <c r="J22" s="33">
        <f>SUM(J5:J21)</f>
        <v>295.17723885</v>
      </c>
    </row>
    <row r="23" spans="1:10" ht="17.25">
      <c r="A23" s="34"/>
      <c r="B23" s="34"/>
      <c r="C23" s="35"/>
      <c r="D23" s="35"/>
      <c r="E23" s="34"/>
      <c r="F23" s="34"/>
      <c r="G23" s="34"/>
      <c r="H23" s="36"/>
      <c r="I23" s="36"/>
      <c r="J23" s="37"/>
    </row>
  </sheetData>
  <sheetProtection/>
  <mergeCells count="4">
    <mergeCell ref="A1:B1"/>
    <mergeCell ref="A2:J2"/>
    <mergeCell ref="B22:D22"/>
    <mergeCell ref="I3:J3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吴云波</cp:lastModifiedBy>
  <dcterms:created xsi:type="dcterms:W3CDTF">2017-12-15T07:05:23Z</dcterms:created>
  <dcterms:modified xsi:type="dcterms:W3CDTF">2021-09-26T00:53:01Z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803390EB3E544DD68D3AED3C77710DA0</vt:lpwstr>
  </property>
</Properties>
</file>